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1" r:id="rId1"/>
  </sheets>
  <definedNames>
    <definedName name="_xlnm._FilterDatabase" localSheetId="0" hidden="1">OFFER!$A$5:$O$88</definedName>
    <definedName name="_xlnm.Print_Area" localSheetId="0">OFFER!$A$5:$M$88</definedName>
    <definedName name="_xlnm.Print_Titles" localSheetId="0">OFFER!$5:$5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6" i="1"/>
  <c r="N85" i="1" l="1"/>
  <c r="N81" i="1"/>
  <c r="N77" i="1"/>
  <c r="N73" i="1"/>
  <c r="N69" i="1"/>
  <c r="N65" i="1"/>
  <c r="N61" i="1"/>
  <c r="N57" i="1"/>
  <c r="N53" i="1"/>
  <c r="N49" i="1"/>
  <c r="N45" i="1"/>
  <c r="N41" i="1"/>
  <c r="N37" i="1"/>
  <c r="N33" i="1"/>
  <c r="N29" i="1"/>
  <c r="N25" i="1"/>
  <c r="N21" i="1"/>
  <c r="N17" i="1"/>
  <c r="N13" i="1"/>
  <c r="N9" i="1"/>
  <c r="N6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2" i="1"/>
  <c r="N28" i="1"/>
  <c r="N24" i="1"/>
  <c r="N20" i="1"/>
  <c r="N16" i="1"/>
  <c r="N12" i="1"/>
  <c r="N8" i="1"/>
  <c r="N87" i="1"/>
  <c r="N83" i="1"/>
  <c r="N79" i="1"/>
  <c r="N75" i="1"/>
  <c r="N71" i="1"/>
  <c r="N67" i="1"/>
  <c r="N63" i="1"/>
  <c r="N59" i="1"/>
  <c r="N55" i="1"/>
  <c r="N51" i="1"/>
  <c r="N47" i="1"/>
  <c r="N43" i="1"/>
  <c r="N39" i="1"/>
  <c r="N35" i="1"/>
  <c r="N31" i="1"/>
  <c r="N27" i="1"/>
  <c r="N23" i="1"/>
  <c r="N19" i="1"/>
  <c r="N15" i="1"/>
  <c r="N11" i="1"/>
  <c r="N7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34" i="1"/>
  <c r="N30" i="1"/>
  <c r="N26" i="1"/>
  <c r="N22" i="1"/>
  <c r="N18" i="1"/>
  <c r="N14" i="1"/>
  <c r="N10" i="1"/>
  <c r="N88" i="1"/>
  <c r="L4" i="1"/>
  <c r="N4" i="1" l="1"/>
  <c r="M4" i="1" s="1"/>
</calcChain>
</file>

<file path=xl/sharedStrings.xml><?xml version="1.0" encoding="utf-8"?>
<sst xmlns="http://schemas.openxmlformats.org/spreadsheetml/2006/main" count="347" uniqueCount="66">
  <si>
    <t>SKETCH</t>
  </si>
  <si>
    <t>CODE</t>
  </si>
  <si>
    <t>STYLE</t>
  </si>
  <si>
    <t>SERIES</t>
  </si>
  <si>
    <t>COLOUR</t>
  </si>
  <si>
    <t>TRU2MBM01</t>
  </si>
  <si>
    <t>Medium Boardshort</t>
  </si>
  <si>
    <t>BASIC LOGO OUROBORO</t>
  </si>
  <si>
    <t>White</t>
  </si>
  <si>
    <t>Orange</t>
  </si>
  <si>
    <t>Red</t>
  </si>
  <si>
    <t>Teal</t>
  </si>
  <si>
    <t>Blue</t>
  </si>
  <si>
    <t>Black</t>
  </si>
  <si>
    <t>TRU2MSP01</t>
  </si>
  <si>
    <t>Speedo</t>
  </si>
  <si>
    <t>TRU2MTS01</t>
  </si>
  <si>
    <t>T-shirt</t>
  </si>
  <si>
    <t>TRU2MBM02</t>
  </si>
  <si>
    <t>TAPE</t>
  </si>
  <si>
    <t>VERTICAL LOGO</t>
  </si>
  <si>
    <t>Purple</t>
  </si>
  <si>
    <t>TRU2MTS02</t>
  </si>
  <si>
    <t>TRU2MBS01</t>
  </si>
  <si>
    <t>Short Boardshort</t>
  </si>
  <si>
    <t>BASIC OUROBORO MILANO 1911</t>
  </si>
  <si>
    <t>TRU2MBM04</t>
  </si>
  <si>
    <t>BASIC LOGO SMALL</t>
  </si>
  <si>
    <t>TRU2MSP02</t>
  </si>
  <si>
    <t>TRU2MBM05</t>
  </si>
  <si>
    <t>LOGO MILANO 1911 LUX</t>
  </si>
  <si>
    <t>TRU2MBM06</t>
  </si>
  <si>
    <t>TRU2MBM07</t>
  </si>
  <si>
    <t>TRU2MBM08</t>
  </si>
  <si>
    <t>TRU2MBM10</t>
  </si>
  <si>
    <t>Dark blue</t>
  </si>
  <si>
    <t>ELASTIC WAISTBAND LOGO</t>
  </si>
  <si>
    <t>TRU2MBS02</t>
  </si>
  <si>
    <t>ALL OVER MONOGRAM</t>
  </si>
  <si>
    <t>TRU2MBM11</t>
  </si>
  <si>
    <t>ALL OVER WET FLOWERS</t>
  </si>
  <si>
    <t>TRU2MBM12</t>
  </si>
  <si>
    <t>TRU2MSL01</t>
  </si>
  <si>
    <t>TRU2MBM13</t>
  </si>
  <si>
    <t>ALL OVER LEVRIERO</t>
  </si>
  <si>
    <t>ACTIVE</t>
  </si>
  <si>
    <t>ALL OVER SEA WAVES</t>
  </si>
  <si>
    <t>TRU2MTS03</t>
  </si>
  <si>
    <t>Black-silver</t>
  </si>
  <si>
    <t>Black-gold</t>
  </si>
  <si>
    <t>ALL OVER CALANDRATO LOGO TRUSSARDI</t>
  </si>
  <si>
    <t>Short Leggings</t>
  </si>
  <si>
    <t>Medium Boardshort+ short leggings</t>
  </si>
  <si>
    <t>TRU2MBL01</t>
  </si>
  <si>
    <t>Long Boardshort</t>
  </si>
  <si>
    <t>S</t>
  </si>
  <si>
    <t>M</t>
  </si>
  <si>
    <t>L</t>
  </si>
  <si>
    <t>XL</t>
  </si>
  <si>
    <t>XXL</t>
  </si>
  <si>
    <t>XXXL</t>
  </si>
  <si>
    <t>RRP</t>
  </si>
  <si>
    <t>TRUSSARDI MAN BEACHWEAR SS24</t>
  </si>
  <si>
    <t>TTL RRP</t>
  </si>
  <si>
    <t>WHSL</t>
  </si>
  <si>
    <t>TTL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</si>
</sst>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_-;\-* #,##0_-;_-* &quot;-&quot;??_-;_-@_-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2" fillId="3" borderId="0" xfId="0" applyNumberFormat="1" applyFont="1" applyFill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4" borderId="0" xfId="0" applyNumberFormat="1" applyFont="1" applyFill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/>
    <xf numFmtId="0" fontId="2" fillId="3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2" fillId="3" borderId="0" xfId="1" applyNumberFormat="1" applyFont="1" applyFill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16</xdr:row>
      <xdr:rowOff>44450</xdr:rowOff>
    </xdr:from>
    <xdr:to>
      <xdr:col>0</xdr:col>
      <xdr:colOff>1063342</xdr:colOff>
      <xdr:row>16</xdr:row>
      <xdr:rowOff>885318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7EF22207-EC5D-455E-A16C-EBD9C7C1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510117"/>
          <a:ext cx="917292" cy="840868"/>
        </a:xfrm>
        <a:prstGeom prst="rect">
          <a:avLst/>
        </a:prstGeom>
      </xdr:spPr>
    </xdr:pic>
    <xdr:clientData/>
  </xdr:twoCellAnchor>
  <xdr:twoCellAnchor>
    <xdr:from>
      <xdr:col>0</xdr:col>
      <xdr:colOff>169050</xdr:colOff>
      <xdr:row>14</xdr:row>
      <xdr:rowOff>25116</xdr:rowOff>
    </xdr:from>
    <xdr:to>
      <xdr:col>0</xdr:col>
      <xdr:colOff>1086342</xdr:colOff>
      <xdr:row>14</xdr:row>
      <xdr:rowOff>864066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D956521-F506-4170-A9BA-BCA3786A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50" y="2279366"/>
          <a:ext cx="917292" cy="838950"/>
        </a:xfrm>
        <a:prstGeom prst="rect">
          <a:avLst/>
        </a:prstGeom>
      </xdr:spPr>
    </xdr:pic>
    <xdr:clientData/>
  </xdr:twoCellAnchor>
  <xdr:twoCellAnchor>
    <xdr:from>
      <xdr:col>0</xdr:col>
      <xdr:colOff>160300</xdr:colOff>
      <xdr:row>13</xdr:row>
      <xdr:rowOff>31183</xdr:rowOff>
    </xdr:from>
    <xdr:to>
      <xdr:col>0</xdr:col>
      <xdr:colOff>1077592</xdr:colOff>
      <xdr:row>13</xdr:row>
      <xdr:rowOff>870133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640F12D-F1D1-4E06-8774-D159A982C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00" y="1407016"/>
          <a:ext cx="917292" cy="838950"/>
        </a:xfrm>
        <a:prstGeom prst="rect">
          <a:avLst/>
        </a:prstGeom>
      </xdr:spPr>
    </xdr:pic>
    <xdr:clientData/>
  </xdr:twoCellAnchor>
  <xdr:twoCellAnchor>
    <xdr:from>
      <xdr:col>0</xdr:col>
      <xdr:colOff>196000</xdr:colOff>
      <xdr:row>15</xdr:row>
      <xdr:rowOff>24550</xdr:rowOff>
    </xdr:from>
    <xdr:to>
      <xdr:col>0</xdr:col>
      <xdr:colOff>1101778</xdr:colOff>
      <xdr:row>15</xdr:row>
      <xdr:rowOff>853904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ED0D80E-A4F8-4C24-B575-4EA5FF41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00" y="3188967"/>
          <a:ext cx="905778" cy="829354"/>
        </a:xfrm>
        <a:prstGeom prst="rect">
          <a:avLst/>
        </a:prstGeom>
      </xdr:spPr>
    </xdr:pic>
    <xdr:clientData/>
  </xdr:twoCellAnchor>
  <xdr:twoCellAnchor>
    <xdr:from>
      <xdr:col>0</xdr:col>
      <xdr:colOff>199950</xdr:colOff>
      <xdr:row>12</xdr:row>
      <xdr:rowOff>39083</xdr:rowOff>
    </xdr:from>
    <xdr:to>
      <xdr:col>0</xdr:col>
      <xdr:colOff>1107647</xdr:colOff>
      <xdr:row>12</xdr:row>
      <xdr:rowOff>870357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D77C4B7-8881-47C7-B3DA-0E3EAA7C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50" y="4081916"/>
          <a:ext cx="907697" cy="831274"/>
        </a:xfrm>
        <a:prstGeom prst="rect">
          <a:avLst/>
        </a:prstGeom>
      </xdr:spPr>
    </xdr:pic>
    <xdr:clientData/>
  </xdr:twoCellAnchor>
  <xdr:twoCellAnchor>
    <xdr:from>
      <xdr:col>0</xdr:col>
      <xdr:colOff>191200</xdr:colOff>
      <xdr:row>11</xdr:row>
      <xdr:rowOff>28216</xdr:rowOff>
    </xdr:from>
    <xdr:to>
      <xdr:col>0</xdr:col>
      <xdr:colOff>1098897</xdr:colOff>
      <xdr:row>11</xdr:row>
      <xdr:rowOff>859490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B4151BBB-9861-4F7D-9816-4D16666C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00" y="4981216"/>
          <a:ext cx="907697" cy="831274"/>
        </a:xfrm>
        <a:prstGeom prst="rect">
          <a:avLst/>
        </a:prstGeom>
      </xdr:spPr>
    </xdr:pic>
    <xdr:clientData/>
  </xdr:twoCellAnchor>
  <xdr:twoCellAnchor>
    <xdr:from>
      <xdr:col>0</xdr:col>
      <xdr:colOff>74650</xdr:colOff>
      <xdr:row>63</xdr:row>
      <xdr:rowOff>137583</xdr:rowOff>
    </xdr:from>
    <xdr:to>
      <xdr:col>0</xdr:col>
      <xdr:colOff>1099847</xdr:colOff>
      <xdr:row>63</xdr:row>
      <xdr:rowOff>711885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9ECF06C6-3B42-4134-8D0A-C56CE45F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50" y="5990166"/>
          <a:ext cx="1025197" cy="574302"/>
        </a:xfrm>
        <a:prstGeom prst="rect">
          <a:avLst/>
        </a:prstGeom>
      </xdr:spPr>
    </xdr:pic>
    <xdr:clientData/>
  </xdr:twoCellAnchor>
  <xdr:twoCellAnchor>
    <xdr:from>
      <xdr:col>0</xdr:col>
      <xdr:colOff>72250</xdr:colOff>
      <xdr:row>62</xdr:row>
      <xdr:rowOff>105550</xdr:rowOff>
    </xdr:from>
    <xdr:to>
      <xdr:col>0</xdr:col>
      <xdr:colOff>1146960</xdr:colOff>
      <xdr:row>62</xdr:row>
      <xdr:rowOff>701562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AD7053E-50B6-4A4E-A7D4-CAA81818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50" y="6709550"/>
          <a:ext cx="1074710" cy="596012"/>
        </a:xfrm>
        <a:prstGeom prst="rect">
          <a:avLst/>
        </a:prstGeom>
      </xdr:spPr>
    </xdr:pic>
    <xdr:clientData/>
  </xdr:twoCellAnchor>
  <xdr:twoCellAnchor>
    <xdr:from>
      <xdr:col>0</xdr:col>
      <xdr:colOff>52916</xdr:colOff>
      <xdr:row>61</xdr:row>
      <xdr:rowOff>86215</xdr:rowOff>
    </xdr:from>
    <xdr:to>
      <xdr:col>0</xdr:col>
      <xdr:colOff>1127626</xdr:colOff>
      <xdr:row>61</xdr:row>
      <xdr:rowOff>677994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9CF0731A-C929-4C09-8BE2-9E0607A5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" y="7441632"/>
          <a:ext cx="1074710" cy="591779"/>
        </a:xfrm>
        <a:prstGeom prst="rect">
          <a:avLst/>
        </a:prstGeom>
      </xdr:spPr>
    </xdr:pic>
    <xdr:clientData/>
  </xdr:twoCellAnchor>
  <xdr:twoCellAnchor>
    <xdr:from>
      <xdr:col>0</xdr:col>
      <xdr:colOff>63216</xdr:colOff>
      <xdr:row>60</xdr:row>
      <xdr:rowOff>85933</xdr:rowOff>
    </xdr:from>
    <xdr:to>
      <xdr:col>0</xdr:col>
      <xdr:colOff>1137927</xdr:colOff>
      <xdr:row>60</xdr:row>
      <xdr:rowOff>679033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49FDB5E-8546-4E9E-BD47-C2311CD0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6" y="8192766"/>
          <a:ext cx="1074711" cy="593100"/>
        </a:xfrm>
        <a:prstGeom prst="rect">
          <a:avLst/>
        </a:prstGeom>
      </xdr:spPr>
    </xdr:pic>
    <xdr:clientData/>
  </xdr:twoCellAnchor>
  <xdr:twoCellAnchor>
    <xdr:from>
      <xdr:col>0</xdr:col>
      <xdr:colOff>171525</xdr:colOff>
      <xdr:row>22</xdr:row>
      <xdr:rowOff>47625</xdr:rowOff>
    </xdr:from>
    <xdr:to>
      <xdr:col>0</xdr:col>
      <xdr:colOff>1078875</xdr:colOff>
      <xdr:row>22</xdr:row>
      <xdr:rowOff>878750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43549B06-3C75-4A12-A93E-C33D0CAA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25" y="14694958"/>
          <a:ext cx="907350" cy="831125"/>
        </a:xfrm>
        <a:prstGeom prst="rect">
          <a:avLst/>
        </a:prstGeom>
      </xdr:spPr>
    </xdr:pic>
    <xdr:clientData/>
  </xdr:twoCellAnchor>
  <xdr:twoCellAnchor>
    <xdr:from>
      <xdr:col>0</xdr:col>
      <xdr:colOff>189762</xdr:colOff>
      <xdr:row>19</xdr:row>
      <xdr:rowOff>41522</xdr:rowOff>
    </xdr:from>
    <xdr:to>
      <xdr:col>0</xdr:col>
      <xdr:colOff>1097112</xdr:colOff>
      <xdr:row>19</xdr:row>
      <xdr:rowOff>874443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3C66708-EDB5-4990-B7B6-A2C3CDB23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62" y="15630772"/>
          <a:ext cx="907350" cy="832921"/>
        </a:xfrm>
        <a:prstGeom prst="rect">
          <a:avLst/>
        </a:prstGeom>
      </xdr:spPr>
    </xdr:pic>
    <xdr:clientData/>
  </xdr:twoCellAnchor>
  <xdr:twoCellAnchor>
    <xdr:from>
      <xdr:col>0</xdr:col>
      <xdr:colOff>184188</xdr:colOff>
      <xdr:row>20</xdr:row>
      <xdr:rowOff>32242</xdr:rowOff>
    </xdr:from>
    <xdr:to>
      <xdr:col>0</xdr:col>
      <xdr:colOff>1091538</xdr:colOff>
      <xdr:row>20</xdr:row>
      <xdr:rowOff>863367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D8FF4EBD-4B9E-426B-A611-2CDA4CB8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88" y="16531659"/>
          <a:ext cx="907350" cy="831125"/>
        </a:xfrm>
        <a:prstGeom prst="rect">
          <a:avLst/>
        </a:prstGeom>
      </xdr:spPr>
    </xdr:pic>
    <xdr:clientData/>
  </xdr:twoCellAnchor>
  <xdr:twoCellAnchor>
    <xdr:from>
      <xdr:col>0</xdr:col>
      <xdr:colOff>196075</xdr:colOff>
      <xdr:row>21</xdr:row>
      <xdr:rowOff>21375</xdr:rowOff>
    </xdr:from>
    <xdr:to>
      <xdr:col>0</xdr:col>
      <xdr:colOff>1103425</xdr:colOff>
      <xdr:row>21</xdr:row>
      <xdr:rowOff>854297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CC2711B-FEB6-4D51-8772-E5E9EF80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75" y="17430958"/>
          <a:ext cx="907350" cy="832922"/>
        </a:xfrm>
        <a:prstGeom prst="rect">
          <a:avLst/>
        </a:prstGeom>
      </xdr:spPr>
    </xdr:pic>
    <xdr:clientData/>
  </xdr:twoCellAnchor>
  <xdr:twoCellAnchor>
    <xdr:from>
      <xdr:col>0</xdr:col>
      <xdr:colOff>206375</xdr:colOff>
      <xdr:row>18</xdr:row>
      <xdr:rowOff>39084</xdr:rowOff>
    </xdr:from>
    <xdr:to>
      <xdr:col>0</xdr:col>
      <xdr:colOff>1113725</xdr:colOff>
      <xdr:row>18</xdr:row>
      <xdr:rowOff>870208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AC3A3504-1389-407F-A994-68695446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18327084"/>
          <a:ext cx="907350" cy="831124"/>
        </a:xfrm>
        <a:prstGeom prst="rect">
          <a:avLst/>
        </a:prstGeom>
      </xdr:spPr>
    </xdr:pic>
    <xdr:clientData/>
  </xdr:twoCellAnchor>
  <xdr:twoCellAnchor>
    <xdr:from>
      <xdr:col>0</xdr:col>
      <xdr:colOff>207150</xdr:colOff>
      <xdr:row>17</xdr:row>
      <xdr:rowOff>13930</xdr:rowOff>
    </xdr:from>
    <xdr:to>
      <xdr:col>0</xdr:col>
      <xdr:colOff>1114500</xdr:colOff>
      <xdr:row>17</xdr:row>
      <xdr:rowOff>845055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670A09BC-B259-4882-8FC1-F8FC684D0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50" y="19159180"/>
          <a:ext cx="907350" cy="831125"/>
        </a:xfrm>
        <a:prstGeom prst="rect">
          <a:avLst/>
        </a:prstGeom>
      </xdr:spPr>
    </xdr:pic>
    <xdr:clientData/>
  </xdr:twoCellAnchor>
  <xdr:twoCellAnchor>
    <xdr:from>
      <xdr:col>0</xdr:col>
      <xdr:colOff>213575</xdr:colOff>
      <xdr:row>81</xdr:row>
      <xdr:rowOff>55563</xdr:rowOff>
    </xdr:from>
    <xdr:to>
      <xdr:col>0</xdr:col>
      <xdr:colOff>907425</xdr:colOff>
      <xdr:row>81</xdr:row>
      <xdr:rowOff>890173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5E694B79-5A50-4D1C-8C60-61029F8B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75" y="25971501"/>
          <a:ext cx="693850" cy="834610"/>
        </a:xfrm>
        <a:prstGeom prst="rect">
          <a:avLst/>
        </a:prstGeom>
      </xdr:spPr>
    </xdr:pic>
    <xdr:clientData/>
  </xdr:twoCellAnchor>
  <xdr:twoCellAnchor>
    <xdr:from>
      <xdr:col>0</xdr:col>
      <xdr:colOff>231813</xdr:colOff>
      <xdr:row>77</xdr:row>
      <xdr:rowOff>76446</xdr:rowOff>
    </xdr:from>
    <xdr:to>
      <xdr:col>0</xdr:col>
      <xdr:colOff>925663</xdr:colOff>
      <xdr:row>77</xdr:row>
      <xdr:rowOff>912632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2FFD8F29-2A0A-456C-AA32-97B027712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13" y="26960759"/>
          <a:ext cx="693850" cy="836186"/>
        </a:xfrm>
        <a:prstGeom prst="rect">
          <a:avLst/>
        </a:prstGeom>
      </xdr:spPr>
    </xdr:pic>
    <xdr:clientData/>
  </xdr:twoCellAnchor>
  <xdr:twoCellAnchor>
    <xdr:from>
      <xdr:col>0</xdr:col>
      <xdr:colOff>215125</xdr:colOff>
      <xdr:row>79</xdr:row>
      <xdr:rowOff>60817</xdr:rowOff>
    </xdr:from>
    <xdr:to>
      <xdr:col>0</xdr:col>
      <xdr:colOff>908975</xdr:colOff>
      <xdr:row>79</xdr:row>
      <xdr:rowOff>897004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DFDBDF43-D4E1-49DA-9872-4F65799C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25" y="27913505"/>
          <a:ext cx="693850" cy="836187"/>
        </a:xfrm>
        <a:prstGeom prst="rect">
          <a:avLst/>
        </a:prstGeom>
      </xdr:spPr>
    </xdr:pic>
    <xdr:clientData/>
  </xdr:twoCellAnchor>
  <xdr:twoCellAnchor>
    <xdr:from>
      <xdr:col>0</xdr:col>
      <xdr:colOff>214313</xdr:colOff>
      <xdr:row>80</xdr:row>
      <xdr:rowOff>67413</xdr:rowOff>
    </xdr:from>
    <xdr:to>
      <xdr:col>0</xdr:col>
      <xdr:colOff>908163</xdr:colOff>
      <xdr:row>80</xdr:row>
      <xdr:rowOff>903600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1D0F699F-F5ED-415B-87D0-B70AE531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3" y="28888476"/>
          <a:ext cx="693850" cy="836187"/>
        </a:xfrm>
        <a:prstGeom prst="rect">
          <a:avLst/>
        </a:prstGeom>
      </xdr:spPr>
    </xdr:pic>
    <xdr:clientData/>
  </xdr:twoCellAnchor>
  <xdr:twoCellAnchor>
    <xdr:from>
      <xdr:col>0</xdr:col>
      <xdr:colOff>218263</xdr:colOff>
      <xdr:row>78</xdr:row>
      <xdr:rowOff>59721</xdr:rowOff>
    </xdr:from>
    <xdr:to>
      <xdr:col>0</xdr:col>
      <xdr:colOff>912113</xdr:colOff>
      <xdr:row>78</xdr:row>
      <xdr:rowOff>895907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42E5A8CD-D5B9-4894-95F4-0769C4240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63" y="29849159"/>
          <a:ext cx="693850" cy="836186"/>
        </a:xfrm>
        <a:prstGeom prst="rect">
          <a:avLst/>
        </a:prstGeom>
      </xdr:spPr>
    </xdr:pic>
    <xdr:clientData/>
  </xdr:twoCellAnchor>
  <xdr:twoCellAnchor>
    <xdr:from>
      <xdr:col>0</xdr:col>
      <xdr:colOff>228563</xdr:colOff>
      <xdr:row>76</xdr:row>
      <xdr:rowOff>61555</xdr:rowOff>
    </xdr:from>
    <xdr:to>
      <xdr:col>0</xdr:col>
      <xdr:colOff>922413</xdr:colOff>
      <xdr:row>76</xdr:row>
      <xdr:rowOff>897742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65C044D8-2CEE-49DB-B8C2-4F64ADAD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63" y="30819368"/>
          <a:ext cx="693850" cy="836187"/>
        </a:xfrm>
        <a:prstGeom prst="rect">
          <a:avLst/>
        </a:prstGeom>
      </xdr:spPr>
    </xdr:pic>
    <xdr:clientData/>
  </xdr:twoCellAnchor>
  <xdr:twoCellAnchor>
    <xdr:from>
      <xdr:col>0</xdr:col>
      <xdr:colOff>125487</xdr:colOff>
      <xdr:row>54</xdr:row>
      <xdr:rowOff>71438</xdr:rowOff>
    </xdr:from>
    <xdr:to>
      <xdr:col>0</xdr:col>
      <xdr:colOff>1136610</xdr:colOff>
      <xdr:row>54</xdr:row>
      <xdr:rowOff>926006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6AD4AAF6-2622-4226-A253-5675D252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87" y="31797626"/>
          <a:ext cx="1011123" cy="854568"/>
        </a:xfrm>
        <a:prstGeom prst="rect">
          <a:avLst/>
        </a:prstGeom>
      </xdr:spPr>
    </xdr:pic>
    <xdr:clientData/>
  </xdr:twoCellAnchor>
  <xdr:twoCellAnchor>
    <xdr:from>
      <xdr:col>0</xdr:col>
      <xdr:colOff>132613</xdr:colOff>
      <xdr:row>51</xdr:row>
      <xdr:rowOff>36758</xdr:rowOff>
    </xdr:from>
    <xdr:to>
      <xdr:col>0</xdr:col>
      <xdr:colOff>1143736</xdr:colOff>
      <xdr:row>51</xdr:row>
      <xdr:rowOff>891327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6A878778-A85B-4AA7-8993-7B7F23C7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13" y="32731321"/>
          <a:ext cx="1011123" cy="854569"/>
        </a:xfrm>
        <a:prstGeom prst="rect">
          <a:avLst/>
        </a:prstGeom>
      </xdr:spPr>
    </xdr:pic>
    <xdr:clientData/>
  </xdr:twoCellAnchor>
  <xdr:twoCellAnchor>
    <xdr:from>
      <xdr:col>0</xdr:col>
      <xdr:colOff>149262</xdr:colOff>
      <xdr:row>52</xdr:row>
      <xdr:rowOff>56052</xdr:rowOff>
    </xdr:from>
    <xdr:to>
      <xdr:col>0</xdr:col>
      <xdr:colOff>1160385</xdr:colOff>
      <xdr:row>52</xdr:row>
      <xdr:rowOff>908370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74133697-A9EB-4D2A-92F6-BC506EA9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62" y="33718990"/>
          <a:ext cx="1011123" cy="852318"/>
        </a:xfrm>
        <a:prstGeom prst="rect">
          <a:avLst/>
        </a:prstGeom>
      </xdr:spPr>
    </xdr:pic>
    <xdr:clientData/>
  </xdr:twoCellAnchor>
  <xdr:twoCellAnchor>
    <xdr:from>
      <xdr:col>0</xdr:col>
      <xdr:colOff>105588</xdr:colOff>
      <xdr:row>53</xdr:row>
      <xdr:rowOff>65824</xdr:rowOff>
    </xdr:from>
    <xdr:to>
      <xdr:col>0</xdr:col>
      <xdr:colOff>1116711</xdr:colOff>
      <xdr:row>53</xdr:row>
      <xdr:rowOff>918141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E4887181-9F69-4F37-86BE-B0F3297C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88" y="34697137"/>
          <a:ext cx="1011123" cy="852317"/>
        </a:xfrm>
        <a:prstGeom prst="rect">
          <a:avLst/>
        </a:prstGeom>
      </xdr:spPr>
    </xdr:pic>
    <xdr:clientData/>
  </xdr:twoCellAnchor>
  <xdr:twoCellAnchor>
    <xdr:from>
      <xdr:col>0</xdr:col>
      <xdr:colOff>119838</xdr:colOff>
      <xdr:row>50</xdr:row>
      <xdr:rowOff>36154</xdr:rowOff>
    </xdr:from>
    <xdr:to>
      <xdr:col>0</xdr:col>
      <xdr:colOff>1128709</xdr:colOff>
      <xdr:row>50</xdr:row>
      <xdr:rowOff>888471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12E6C66-B38C-4C13-8651-EBB472FB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38" y="36604217"/>
          <a:ext cx="1008871" cy="852317"/>
        </a:xfrm>
        <a:prstGeom prst="rect">
          <a:avLst/>
        </a:prstGeom>
      </xdr:spPr>
    </xdr:pic>
    <xdr:clientData/>
  </xdr:twoCellAnchor>
  <xdr:twoCellAnchor>
    <xdr:from>
      <xdr:col>0</xdr:col>
      <xdr:colOff>15100</xdr:colOff>
      <xdr:row>33</xdr:row>
      <xdr:rowOff>47625</xdr:rowOff>
    </xdr:from>
    <xdr:to>
      <xdr:col>0</xdr:col>
      <xdr:colOff>1055800</xdr:colOff>
      <xdr:row>33</xdr:row>
      <xdr:rowOff>915667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54DB938-A2FD-42B4-B170-529E3BFF6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0" y="45815250"/>
          <a:ext cx="1040700" cy="868042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29</xdr:row>
      <xdr:rowOff>39934</xdr:rowOff>
    </xdr:from>
    <xdr:to>
      <xdr:col>0</xdr:col>
      <xdr:colOff>1072450</xdr:colOff>
      <xdr:row>29</xdr:row>
      <xdr:rowOff>909874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56B1F3FD-ED38-4EC6-87BD-5D4C4FDCB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6775934"/>
          <a:ext cx="1040700" cy="869940"/>
        </a:xfrm>
        <a:prstGeom prst="rect">
          <a:avLst/>
        </a:prstGeom>
      </xdr:spPr>
    </xdr:pic>
    <xdr:clientData/>
  </xdr:twoCellAnchor>
  <xdr:twoCellAnchor>
    <xdr:from>
      <xdr:col>0</xdr:col>
      <xdr:colOff>34112</xdr:colOff>
      <xdr:row>28</xdr:row>
      <xdr:rowOff>44942</xdr:rowOff>
    </xdr:from>
    <xdr:to>
      <xdr:col>0</xdr:col>
      <xdr:colOff>1074812</xdr:colOff>
      <xdr:row>28</xdr:row>
      <xdr:rowOff>912984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B1324E92-DD37-4A9A-910A-2612296DC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2" y="47749317"/>
          <a:ext cx="1040700" cy="868042"/>
        </a:xfrm>
        <a:prstGeom prst="rect">
          <a:avLst/>
        </a:prstGeom>
      </xdr:spPr>
    </xdr:pic>
    <xdr:clientData/>
  </xdr:twoCellAnchor>
  <xdr:twoCellAnchor>
    <xdr:from>
      <xdr:col>0</xdr:col>
      <xdr:colOff>65050</xdr:colOff>
      <xdr:row>32</xdr:row>
      <xdr:rowOff>43600</xdr:rowOff>
    </xdr:from>
    <xdr:to>
      <xdr:col>0</xdr:col>
      <xdr:colOff>1105750</xdr:colOff>
      <xdr:row>32</xdr:row>
      <xdr:rowOff>913541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7E750EEF-B81D-4F5A-BB98-2B4072BFB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0" y="48716350"/>
          <a:ext cx="1040700" cy="869941"/>
        </a:xfrm>
        <a:prstGeom prst="rect">
          <a:avLst/>
        </a:prstGeom>
      </xdr:spPr>
    </xdr:pic>
    <xdr:clientData/>
  </xdr:twoCellAnchor>
  <xdr:twoCellAnchor>
    <xdr:from>
      <xdr:col>0</xdr:col>
      <xdr:colOff>61062</xdr:colOff>
      <xdr:row>31</xdr:row>
      <xdr:rowOff>53372</xdr:rowOff>
    </xdr:from>
    <xdr:to>
      <xdr:col>0</xdr:col>
      <xdr:colOff>1101762</xdr:colOff>
      <xdr:row>31</xdr:row>
      <xdr:rowOff>923312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BAC815E5-2926-402C-AA8B-3859B642B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2" y="49694497"/>
          <a:ext cx="1040700" cy="869940"/>
        </a:xfrm>
        <a:prstGeom prst="rect">
          <a:avLst/>
        </a:prstGeom>
      </xdr:spPr>
    </xdr:pic>
    <xdr:clientData/>
  </xdr:twoCellAnchor>
  <xdr:twoCellAnchor>
    <xdr:from>
      <xdr:col>0</xdr:col>
      <xdr:colOff>50725</xdr:colOff>
      <xdr:row>30</xdr:row>
      <xdr:rowOff>52030</xdr:rowOff>
    </xdr:from>
    <xdr:to>
      <xdr:col>0</xdr:col>
      <xdr:colOff>1091425</xdr:colOff>
      <xdr:row>30</xdr:row>
      <xdr:rowOff>921971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CBC386E-2FE1-4E98-9BFA-13BEA04CC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5" y="50661530"/>
          <a:ext cx="1040700" cy="869941"/>
        </a:xfrm>
        <a:prstGeom prst="rect">
          <a:avLst/>
        </a:prstGeom>
      </xdr:spPr>
    </xdr:pic>
    <xdr:clientData/>
  </xdr:twoCellAnchor>
  <xdr:twoCellAnchor>
    <xdr:from>
      <xdr:col>0</xdr:col>
      <xdr:colOff>230188</xdr:colOff>
      <xdr:row>87</xdr:row>
      <xdr:rowOff>23813</xdr:rowOff>
    </xdr:from>
    <xdr:to>
      <xdr:col>0</xdr:col>
      <xdr:colOff>936873</xdr:colOff>
      <xdr:row>87</xdr:row>
      <xdr:rowOff>883253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EDC1BB33-60B0-44DE-A68B-7A5C5F74C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88" y="51601688"/>
          <a:ext cx="706685" cy="859440"/>
        </a:xfrm>
        <a:prstGeom prst="rect">
          <a:avLst/>
        </a:prstGeom>
      </xdr:spPr>
    </xdr:pic>
    <xdr:clientData/>
  </xdr:twoCellAnchor>
  <xdr:twoCellAnchor>
    <xdr:from>
      <xdr:col>0</xdr:col>
      <xdr:colOff>223026</xdr:colOff>
      <xdr:row>82</xdr:row>
      <xdr:rowOff>46283</xdr:rowOff>
    </xdr:from>
    <xdr:to>
      <xdr:col>0</xdr:col>
      <xdr:colOff>929712</xdr:colOff>
      <xdr:row>82</xdr:row>
      <xdr:rowOff>898599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B10D6FFD-FE48-4C06-A74F-409E95C5E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26" y="53560908"/>
          <a:ext cx="706686" cy="852316"/>
        </a:xfrm>
        <a:prstGeom prst="rect">
          <a:avLst/>
        </a:prstGeom>
      </xdr:spPr>
    </xdr:pic>
    <xdr:clientData/>
  </xdr:twoCellAnchor>
  <xdr:twoCellAnchor>
    <xdr:from>
      <xdr:col>0</xdr:col>
      <xdr:colOff>230150</xdr:colOff>
      <xdr:row>83</xdr:row>
      <xdr:rowOff>46000</xdr:rowOff>
    </xdr:from>
    <xdr:to>
      <xdr:col>0</xdr:col>
      <xdr:colOff>935492</xdr:colOff>
      <xdr:row>83</xdr:row>
      <xdr:rowOff>896973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3ED6B35-C39B-4C0F-8E27-CFDA6F6F1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50" y="52592250"/>
          <a:ext cx="705342" cy="850973"/>
        </a:xfrm>
        <a:prstGeom prst="rect">
          <a:avLst/>
        </a:prstGeom>
      </xdr:spPr>
    </xdr:pic>
    <xdr:clientData/>
  </xdr:twoCellAnchor>
  <xdr:twoCellAnchor>
    <xdr:from>
      <xdr:col>0</xdr:col>
      <xdr:colOff>245213</xdr:colOff>
      <xdr:row>86</xdr:row>
      <xdr:rowOff>58416</xdr:rowOff>
    </xdr:from>
    <xdr:to>
      <xdr:col>0</xdr:col>
      <xdr:colOff>951899</xdr:colOff>
      <xdr:row>86</xdr:row>
      <xdr:rowOff>910733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C23BE12A-0F2A-47DF-A62A-FB24F3CB8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13" y="54541416"/>
          <a:ext cx="706686" cy="852317"/>
        </a:xfrm>
        <a:prstGeom prst="rect">
          <a:avLst/>
        </a:prstGeom>
      </xdr:spPr>
    </xdr:pic>
    <xdr:clientData/>
  </xdr:twoCellAnchor>
  <xdr:twoCellAnchor>
    <xdr:from>
      <xdr:col>0</xdr:col>
      <xdr:colOff>231701</xdr:colOff>
      <xdr:row>85</xdr:row>
      <xdr:rowOff>47549</xdr:rowOff>
    </xdr:from>
    <xdr:to>
      <xdr:col>0</xdr:col>
      <xdr:colOff>938387</xdr:colOff>
      <xdr:row>85</xdr:row>
      <xdr:rowOff>899866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B5BBAE2C-39AD-4456-9992-11856162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01" y="55498924"/>
          <a:ext cx="706686" cy="852317"/>
        </a:xfrm>
        <a:prstGeom prst="rect">
          <a:avLst/>
        </a:prstGeom>
      </xdr:spPr>
    </xdr:pic>
    <xdr:clientData/>
  </xdr:twoCellAnchor>
  <xdr:twoCellAnchor>
    <xdr:from>
      <xdr:col>0</xdr:col>
      <xdr:colOff>216601</xdr:colOff>
      <xdr:row>84</xdr:row>
      <xdr:rowOff>60495</xdr:rowOff>
    </xdr:from>
    <xdr:to>
      <xdr:col>0</xdr:col>
      <xdr:colOff>923287</xdr:colOff>
      <xdr:row>84</xdr:row>
      <xdr:rowOff>912811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E133C7BB-549B-4436-9B57-78D7C5A2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01" y="56480245"/>
          <a:ext cx="706686" cy="852316"/>
        </a:xfrm>
        <a:prstGeom prst="rect">
          <a:avLst/>
        </a:prstGeom>
      </xdr:spPr>
    </xdr:pic>
    <xdr:clientData/>
  </xdr:twoCellAnchor>
  <xdr:twoCellAnchor>
    <xdr:from>
      <xdr:col>0</xdr:col>
      <xdr:colOff>126224</xdr:colOff>
      <xdr:row>37</xdr:row>
      <xdr:rowOff>63500</xdr:rowOff>
    </xdr:from>
    <xdr:to>
      <xdr:col>0</xdr:col>
      <xdr:colOff>984250</xdr:colOff>
      <xdr:row>37</xdr:row>
      <xdr:rowOff>865817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69BE8F78-6B2C-4999-A400-422EEA9F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24" y="57451625"/>
          <a:ext cx="858026" cy="802317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36</xdr:row>
      <xdr:rowOff>79623</xdr:rowOff>
    </xdr:from>
    <xdr:to>
      <xdr:col>0</xdr:col>
      <xdr:colOff>1031875</xdr:colOff>
      <xdr:row>36</xdr:row>
      <xdr:rowOff>903139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D71C659A-32E1-4793-83B4-945D51A32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8436123"/>
          <a:ext cx="904875" cy="823516"/>
        </a:xfrm>
        <a:prstGeom prst="rect">
          <a:avLst/>
        </a:prstGeom>
      </xdr:spPr>
    </xdr:pic>
    <xdr:clientData/>
  </xdr:twoCellAnchor>
  <xdr:twoCellAnchor>
    <xdr:from>
      <xdr:col>0</xdr:col>
      <xdr:colOff>116662</xdr:colOff>
      <xdr:row>35</xdr:row>
      <xdr:rowOff>38592</xdr:rowOff>
    </xdr:from>
    <xdr:to>
      <xdr:col>0</xdr:col>
      <xdr:colOff>1038999</xdr:colOff>
      <xdr:row>35</xdr:row>
      <xdr:rowOff>886109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F1AAF84E-EA1C-4D41-A53B-6DF24368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62" y="59363467"/>
          <a:ext cx="922337" cy="847517"/>
        </a:xfrm>
        <a:prstGeom prst="rect">
          <a:avLst/>
        </a:prstGeom>
      </xdr:spPr>
    </xdr:pic>
    <xdr:clientData/>
  </xdr:twoCellAnchor>
  <xdr:twoCellAnchor>
    <xdr:from>
      <xdr:col>0</xdr:col>
      <xdr:colOff>141249</xdr:colOff>
      <xdr:row>34</xdr:row>
      <xdr:rowOff>53125</xdr:rowOff>
    </xdr:from>
    <xdr:to>
      <xdr:col>0</xdr:col>
      <xdr:colOff>1055868</xdr:colOff>
      <xdr:row>34</xdr:row>
      <xdr:rowOff>900642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9745D3D0-7D94-4E2B-9596-F360D9CE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49" y="60346375"/>
          <a:ext cx="914619" cy="847517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42</xdr:row>
      <xdr:rowOff>71438</xdr:rowOff>
    </xdr:from>
    <xdr:to>
      <xdr:col>0</xdr:col>
      <xdr:colOff>1098550</xdr:colOff>
      <xdr:row>42</xdr:row>
      <xdr:rowOff>880739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8F856486-E321-4C2A-958E-5CE2B9B71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68834001"/>
          <a:ext cx="939800" cy="809301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27</xdr:row>
      <xdr:rowOff>47626</xdr:rowOff>
    </xdr:from>
    <xdr:to>
      <xdr:col>0</xdr:col>
      <xdr:colOff>1107633</xdr:colOff>
      <xdr:row>27</xdr:row>
      <xdr:rowOff>917165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8955E730-E70E-DE17-3459-5E81D64C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" y="37584064"/>
          <a:ext cx="988571" cy="869539"/>
        </a:xfrm>
        <a:prstGeom prst="rect">
          <a:avLst/>
        </a:prstGeom>
      </xdr:spPr>
    </xdr:pic>
    <xdr:clientData/>
  </xdr:twoCellAnchor>
  <xdr:twoCellAnchor>
    <xdr:from>
      <xdr:col>0</xdr:col>
      <xdr:colOff>126186</xdr:colOff>
      <xdr:row>26</xdr:row>
      <xdr:rowOff>46813</xdr:rowOff>
    </xdr:from>
    <xdr:to>
      <xdr:col>0</xdr:col>
      <xdr:colOff>1114757</xdr:colOff>
      <xdr:row>26</xdr:row>
      <xdr:rowOff>916352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7763B9C-DB46-0574-EC19-756D6BD19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86" y="38551626"/>
          <a:ext cx="988571" cy="869539"/>
        </a:xfrm>
        <a:prstGeom prst="rect">
          <a:avLst/>
        </a:prstGeom>
      </xdr:spPr>
    </xdr:pic>
    <xdr:clientData/>
  </xdr:twoCellAnchor>
  <xdr:twoCellAnchor>
    <xdr:from>
      <xdr:col>0</xdr:col>
      <xdr:colOff>117436</xdr:colOff>
      <xdr:row>25</xdr:row>
      <xdr:rowOff>53938</xdr:rowOff>
    </xdr:from>
    <xdr:to>
      <xdr:col>0</xdr:col>
      <xdr:colOff>1106007</xdr:colOff>
      <xdr:row>25</xdr:row>
      <xdr:rowOff>923477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F1131E80-CFBD-43AF-B74B-037B9CAF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36" y="39527126"/>
          <a:ext cx="988571" cy="869539"/>
        </a:xfrm>
        <a:prstGeom prst="rect">
          <a:avLst/>
        </a:prstGeom>
      </xdr:spPr>
    </xdr:pic>
    <xdr:clientData/>
  </xdr:twoCellAnchor>
  <xdr:twoCellAnchor>
    <xdr:from>
      <xdr:col>0</xdr:col>
      <xdr:colOff>140436</xdr:colOff>
      <xdr:row>24</xdr:row>
      <xdr:rowOff>45188</xdr:rowOff>
    </xdr:from>
    <xdr:to>
      <xdr:col>0</xdr:col>
      <xdr:colOff>1129007</xdr:colOff>
      <xdr:row>24</xdr:row>
      <xdr:rowOff>914727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D4459192-11D3-FB53-F80E-F50A6C47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36" y="40486751"/>
          <a:ext cx="988571" cy="869539"/>
        </a:xfrm>
        <a:prstGeom prst="rect">
          <a:avLst/>
        </a:prstGeom>
      </xdr:spPr>
    </xdr:pic>
    <xdr:clientData/>
  </xdr:twoCellAnchor>
  <xdr:twoCellAnchor>
    <xdr:from>
      <xdr:col>0</xdr:col>
      <xdr:colOff>131686</xdr:colOff>
      <xdr:row>23</xdr:row>
      <xdr:rowOff>60250</xdr:rowOff>
    </xdr:from>
    <xdr:to>
      <xdr:col>0</xdr:col>
      <xdr:colOff>1120257</xdr:colOff>
      <xdr:row>23</xdr:row>
      <xdr:rowOff>929789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CD6377B7-7D94-F4F3-7945-F6825569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86" y="41470188"/>
          <a:ext cx="988571" cy="8695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91187</xdr:rowOff>
    </xdr:from>
    <xdr:to>
      <xdr:col>0</xdr:col>
      <xdr:colOff>1160587</xdr:colOff>
      <xdr:row>67</xdr:row>
      <xdr:rowOff>757500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ABDCB488-F21C-4FF3-5472-0D37F15E3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69500"/>
          <a:ext cx="1160587" cy="6663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58625</xdr:rowOff>
    </xdr:from>
    <xdr:to>
      <xdr:col>0</xdr:col>
      <xdr:colOff>1187893</xdr:colOff>
      <xdr:row>66</xdr:row>
      <xdr:rowOff>741323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AF726DA-8D65-B271-5D99-0B5115E3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86250"/>
          <a:ext cx="1187893" cy="682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89564</xdr:rowOff>
    </xdr:from>
    <xdr:to>
      <xdr:col>0</xdr:col>
      <xdr:colOff>1187892</xdr:colOff>
      <xdr:row>65</xdr:row>
      <xdr:rowOff>772262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661C932-3B98-2F07-8E81-9E959B5D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26814"/>
          <a:ext cx="1187892" cy="6826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64938</xdr:rowOff>
    </xdr:from>
    <xdr:to>
      <xdr:col>0</xdr:col>
      <xdr:colOff>1190625</xdr:colOff>
      <xdr:row>64</xdr:row>
      <xdr:rowOff>747636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483C783D-0112-6171-F928-4CED6F3DA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51501"/>
          <a:ext cx="1190625" cy="682698"/>
        </a:xfrm>
        <a:prstGeom prst="rect">
          <a:avLst/>
        </a:prstGeom>
      </xdr:spPr>
    </xdr:pic>
    <xdr:clientData/>
  </xdr:twoCellAnchor>
  <xdr:twoCellAnchor>
    <xdr:from>
      <xdr:col>0</xdr:col>
      <xdr:colOff>152875</xdr:colOff>
      <xdr:row>38</xdr:row>
      <xdr:rowOff>18082</xdr:rowOff>
    </xdr:from>
    <xdr:to>
      <xdr:col>0</xdr:col>
      <xdr:colOff>1135854</xdr:colOff>
      <xdr:row>38</xdr:row>
      <xdr:rowOff>937467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D8650075-DDE4-03B2-1568-30354ADBC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75" y="64184832"/>
          <a:ext cx="982979" cy="919385"/>
        </a:xfrm>
        <a:prstGeom prst="rect">
          <a:avLst/>
        </a:prstGeom>
      </xdr:spPr>
    </xdr:pic>
    <xdr:clientData/>
  </xdr:twoCellAnchor>
  <xdr:twoCellAnchor>
    <xdr:from>
      <xdr:col>0</xdr:col>
      <xdr:colOff>144124</xdr:colOff>
      <xdr:row>40</xdr:row>
      <xdr:rowOff>33144</xdr:rowOff>
    </xdr:from>
    <xdr:to>
      <xdr:col>0</xdr:col>
      <xdr:colOff>1127103</xdr:colOff>
      <xdr:row>40</xdr:row>
      <xdr:rowOff>952529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9D33CABC-0952-DB4C-9D55-C07106E98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24" y="63231519"/>
          <a:ext cx="982979" cy="919385"/>
        </a:xfrm>
        <a:prstGeom prst="rect">
          <a:avLst/>
        </a:prstGeom>
      </xdr:spPr>
    </xdr:pic>
    <xdr:clientData/>
  </xdr:twoCellAnchor>
  <xdr:twoCellAnchor>
    <xdr:from>
      <xdr:col>0</xdr:col>
      <xdr:colOff>143311</xdr:colOff>
      <xdr:row>39</xdr:row>
      <xdr:rowOff>24627</xdr:rowOff>
    </xdr:from>
    <xdr:to>
      <xdr:col>0</xdr:col>
      <xdr:colOff>1126290</xdr:colOff>
      <xdr:row>39</xdr:row>
      <xdr:rowOff>942195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A4EB56CD-9278-4355-05A0-3C68370A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11" y="62254627"/>
          <a:ext cx="982979" cy="917568"/>
        </a:xfrm>
        <a:prstGeom prst="rect">
          <a:avLst/>
        </a:prstGeom>
      </xdr:spPr>
    </xdr:pic>
    <xdr:clientData/>
  </xdr:twoCellAnchor>
  <xdr:twoCellAnchor>
    <xdr:from>
      <xdr:col>0</xdr:col>
      <xdr:colOff>126854</xdr:colOff>
      <xdr:row>41</xdr:row>
      <xdr:rowOff>23813</xdr:rowOff>
    </xdr:from>
    <xdr:to>
      <xdr:col>0</xdr:col>
      <xdr:colOff>1108016</xdr:colOff>
      <xdr:row>41</xdr:row>
      <xdr:rowOff>941381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A0034FCF-5474-3FF3-0E56-B2A0C31C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54" y="61285438"/>
          <a:ext cx="981162" cy="917568"/>
        </a:xfrm>
        <a:prstGeom prst="rect">
          <a:avLst/>
        </a:prstGeom>
      </xdr:spPr>
    </xdr:pic>
    <xdr:clientData/>
  </xdr:twoCellAnchor>
  <xdr:twoCellAnchor>
    <xdr:from>
      <xdr:col>0</xdr:col>
      <xdr:colOff>161950</xdr:colOff>
      <xdr:row>55</xdr:row>
      <xdr:rowOff>59054</xdr:rowOff>
    </xdr:from>
    <xdr:to>
      <xdr:col>0</xdr:col>
      <xdr:colOff>1110406</xdr:colOff>
      <xdr:row>55</xdr:row>
      <xdr:rowOff>880322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B76C0E3-C09B-A0AE-51C2-65A45FF9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50" y="67908804"/>
          <a:ext cx="948456" cy="821268"/>
        </a:xfrm>
        <a:prstGeom prst="rect">
          <a:avLst/>
        </a:prstGeom>
      </xdr:spPr>
    </xdr:pic>
    <xdr:clientData/>
  </xdr:twoCellAnchor>
  <xdr:twoCellAnchor>
    <xdr:from>
      <xdr:col>0</xdr:col>
      <xdr:colOff>169075</xdr:colOff>
      <xdr:row>57</xdr:row>
      <xdr:rowOff>35119</xdr:rowOff>
    </xdr:from>
    <xdr:to>
      <xdr:col>0</xdr:col>
      <xdr:colOff>1117531</xdr:colOff>
      <xdr:row>57</xdr:row>
      <xdr:rowOff>850936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24333334-FE63-5FC5-9F35-539BCCED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75" y="66972057"/>
          <a:ext cx="948456" cy="815817"/>
        </a:xfrm>
        <a:prstGeom prst="rect">
          <a:avLst/>
        </a:prstGeom>
      </xdr:spPr>
    </xdr:pic>
    <xdr:clientData/>
  </xdr:twoCellAnchor>
  <xdr:twoCellAnchor>
    <xdr:from>
      <xdr:col>0</xdr:col>
      <xdr:colOff>152387</xdr:colOff>
      <xdr:row>56</xdr:row>
      <xdr:rowOff>34307</xdr:rowOff>
    </xdr:from>
    <xdr:to>
      <xdr:col>0</xdr:col>
      <xdr:colOff>1100843</xdr:colOff>
      <xdr:row>56</xdr:row>
      <xdr:rowOff>850124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C27B6712-6BA6-589F-4A94-09A77B91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87" y="66074307"/>
          <a:ext cx="948456" cy="815817"/>
        </a:xfrm>
        <a:prstGeom prst="rect">
          <a:avLst/>
        </a:prstGeom>
      </xdr:spPr>
    </xdr:pic>
    <xdr:clientData/>
  </xdr:twoCellAnchor>
  <xdr:twoCellAnchor>
    <xdr:from>
      <xdr:col>0</xdr:col>
      <xdr:colOff>143637</xdr:colOff>
      <xdr:row>58</xdr:row>
      <xdr:rowOff>41433</xdr:rowOff>
    </xdr:from>
    <xdr:to>
      <xdr:col>0</xdr:col>
      <xdr:colOff>1092093</xdr:colOff>
      <xdr:row>58</xdr:row>
      <xdr:rowOff>857250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28A0463B-F4F1-D859-0000-E0E2783F0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7" y="65176558"/>
          <a:ext cx="948456" cy="815817"/>
        </a:xfrm>
        <a:prstGeom prst="rect">
          <a:avLst/>
        </a:prstGeom>
      </xdr:spPr>
    </xdr:pic>
    <xdr:clientData/>
  </xdr:twoCellAnchor>
  <xdr:twoCellAnchor>
    <xdr:from>
      <xdr:col>0</xdr:col>
      <xdr:colOff>198437</xdr:colOff>
      <xdr:row>44</xdr:row>
      <xdr:rowOff>55563</xdr:rowOff>
    </xdr:from>
    <xdr:to>
      <xdr:col>0</xdr:col>
      <xdr:colOff>1107482</xdr:colOff>
      <xdr:row>44</xdr:row>
      <xdr:rowOff>905688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B5BC6836-B457-C9CA-99DC-DB5F8EB6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" y="69786501"/>
          <a:ext cx="909045" cy="850125"/>
        </a:xfrm>
        <a:prstGeom prst="rect">
          <a:avLst/>
        </a:prstGeom>
      </xdr:spPr>
    </xdr:pic>
    <xdr:clientData/>
  </xdr:twoCellAnchor>
  <xdr:twoCellAnchor>
    <xdr:from>
      <xdr:col>0</xdr:col>
      <xdr:colOff>197625</xdr:colOff>
      <xdr:row>43</xdr:row>
      <xdr:rowOff>54750</xdr:rowOff>
    </xdr:from>
    <xdr:to>
      <xdr:col>0</xdr:col>
      <xdr:colOff>1106670</xdr:colOff>
      <xdr:row>43</xdr:row>
      <xdr:rowOff>904875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4342D2B1-5C24-7C5A-7BCA-234B526BE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25" y="70754063"/>
          <a:ext cx="909045" cy="850125"/>
        </a:xfrm>
        <a:prstGeom prst="rect">
          <a:avLst/>
        </a:prstGeom>
      </xdr:spPr>
    </xdr:pic>
    <xdr:clientData/>
  </xdr:twoCellAnchor>
  <xdr:twoCellAnchor>
    <xdr:from>
      <xdr:col>0</xdr:col>
      <xdr:colOff>150812</xdr:colOff>
      <xdr:row>45</xdr:row>
      <xdr:rowOff>23812</xdr:rowOff>
    </xdr:from>
    <xdr:to>
      <xdr:col>0</xdr:col>
      <xdr:colOff>1120619</xdr:colOff>
      <xdr:row>45</xdr:row>
      <xdr:rowOff>930620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8AEB2F56-F8B2-1FB3-6186-FE55BED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" y="71691500"/>
          <a:ext cx="969807" cy="906808"/>
        </a:xfrm>
        <a:prstGeom prst="rect">
          <a:avLst/>
        </a:prstGeom>
      </xdr:spPr>
    </xdr:pic>
    <xdr:clientData/>
  </xdr:twoCellAnchor>
  <xdr:twoCellAnchor>
    <xdr:from>
      <xdr:col>0</xdr:col>
      <xdr:colOff>157937</xdr:colOff>
      <xdr:row>46</xdr:row>
      <xdr:rowOff>38875</xdr:rowOff>
    </xdr:from>
    <xdr:to>
      <xdr:col>0</xdr:col>
      <xdr:colOff>1127744</xdr:colOff>
      <xdr:row>46</xdr:row>
      <xdr:rowOff>947592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EF1DD25-9B1C-C429-4B93-57890F1C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37" y="72674938"/>
          <a:ext cx="969807" cy="908717"/>
        </a:xfrm>
        <a:prstGeom prst="rect">
          <a:avLst/>
        </a:prstGeom>
      </xdr:spPr>
    </xdr:pic>
    <xdr:clientData/>
  </xdr:twoCellAnchor>
  <xdr:twoCellAnchor>
    <xdr:from>
      <xdr:col>0</xdr:col>
      <xdr:colOff>79374</xdr:colOff>
      <xdr:row>48</xdr:row>
      <xdr:rowOff>39687</xdr:rowOff>
    </xdr:from>
    <xdr:to>
      <xdr:col>0</xdr:col>
      <xdr:colOff>1105919</xdr:colOff>
      <xdr:row>48</xdr:row>
      <xdr:rowOff>940606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5CC06964-E24F-5393-E17C-771C0874E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4" y="75580875"/>
          <a:ext cx="1026545" cy="900919"/>
        </a:xfrm>
        <a:prstGeom prst="rect">
          <a:avLst/>
        </a:prstGeom>
      </xdr:spPr>
    </xdr:pic>
    <xdr:clientData/>
  </xdr:twoCellAnchor>
  <xdr:twoCellAnchor>
    <xdr:from>
      <xdr:col>0</xdr:col>
      <xdr:colOff>102374</xdr:colOff>
      <xdr:row>47</xdr:row>
      <xdr:rowOff>38875</xdr:rowOff>
    </xdr:from>
    <xdr:to>
      <xdr:col>0</xdr:col>
      <xdr:colOff>1127125</xdr:colOff>
      <xdr:row>47</xdr:row>
      <xdr:rowOff>939794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DB25AD0-DEBF-D5CD-F81E-25B8AB2F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74" y="76548438"/>
          <a:ext cx="1024751" cy="900919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59</xdr:row>
      <xdr:rowOff>13539</xdr:rowOff>
    </xdr:from>
    <xdr:to>
      <xdr:col>0</xdr:col>
      <xdr:colOff>1054881</xdr:colOff>
      <xdr:row>59</xdr:row>
      <xdr:rowOff>1162684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329C114E-06C9-0DDB-DE56-CBDDDFE9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77491477"/>
          <a:ext cx="888193" cy="1149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63217</xdr:rowOff>
    </xdr:from>
    <xdr:to>
      <xdr:col>0</xdr:col>
      <xdr:colOff>1158875</xdr:colOff>
      <xdr:row>49</xdr:row>
      <xdr:rowOff>1178712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70B0417-2024-8FBF-4BBA-89D909A0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541655"/>
          <a:ext cx="1158875" cy="1115495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75</xdr:row>
      <xdr:rowOff>39687</xdr:rowOff>
    </xdr:from>
    <xdr:to>
      <xdr:col>0</xdr:col>
      <xdr:colOff>923084</xdr:colOff>
      <xdr:row>75</xdr:row>
      <xdr:rowOff>940384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17A4F216-9B94-F81E-F467-A73B8C55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8874125"/>
          <a:ext cx="732582" cy="900697"/>
        </a:xfrm>
        <a:prstGeom prst="rect">
          <a:avLst/>
        </a:prstGeom>
      </xdr:spPr>
    </xdr:pic>
    <xdr:clientData/>
  </xdr:twoCellAnchor>
  <xdr:twoCellAnchor>
    <xdr:from>
      <xdr:col>0</xdr:col>
      <xdr:colOff>197626</xdr:colOff>
      <xdr:row>72</xdr:row>
      <xdr:rowOff>30938</xdr:rowOff>
    </xdr:from>
    <xdr:to>
      <xdr:col>0</xdr:col>
      <xdr:colOff>931322</xdr:colOff>
      <xdr:row>72</xdr:row>
      <xdr:rowOff>932749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0F45CC7-01AB-84CE-9160-76A0676F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26" y="9833751"/>
          <a:ext cx="733696" cy="901811"/>
        </a:xfrm>
        <a:prstGeom prst="rect">
          <a:avLst/>
        </a:prstGeom>
      </xdr:spPr>
    </xdr:pic>
    <xdr:clientData/>
  </xdr:twoCellAnchor>
  <xdr:twoCellAnchor>
    <xdr:from>
      <xdr:col>0</xdr:col>
      <xdr:colOff>188876</xdr:colOff>
      <xdr:row>73</xdr:row>
      <xdr:rowOff>30126</xdr:rowOff>
    </xdr:from>
    <xdr:to>
      <xdr:col>0</xdr:col>
      <xdr:colOff>922572</xdr:colOff>
      <xdr:row>73</xdr:row>
      <xdr:rowOff>931937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F84F9F0B-7A29-6E2D-EACC-24C661392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76" y="10809251"/>
          <a:ext cx="733696" cy="901811"/>
        </a:xfrm>
        <a:prstGeom prst="rect">
          <a:avLst/>
        </a:prstGeom>
      </xdr:spPr>
    </xdr:pic>
    <xdr:clientData/>
  </xdr:twoCellAnchor>
  <xdr:twoCellAnchor>
    <xdr:from>
      <xdr:col>0</xdr:col>
      <xdr:colOff>180125</xdr:colOff>
      <xdr:row>74</xdr:row>
      <xdr:rowOff>37252</xdr:rowOff>
    </xdr:from>
    <xdr:to>
      <xdr:col>0</xdr:col>
      <xdr:colOff>913821</xdr:colOff>
      <xdr:row>74</xdr:row>
      <xdr:rowOff>939063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625ADC35-2A2C-4033-C8E7-77E1739B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25" y="11784752"/>
          <a:ext cx="733696" cy="901811"/>
        </a:xfrm>
        <a:prstGeom prst="rect">
          <a:avLst/>
        </a:prstGeom>
      </xdr:spPr>
    </xdr:pic>
    <xdr:clientData/>
  </xdr:twoCellAnchor>
  <xdr:twoCellAnchor>
    <xdr:from>
      <xdr:col>0</xdr:col>
      <xdr:colOff>171375</xdr:colOff>
      <xdr:row>71</xdr:row>
      <xdr:rowOff>12626</xdr:rowOff>
    </xdr:from>
    <xdr:to>
      <xdr:col>0</xdr:col>
      <xdr:colOff>905071</xdr:colOff>
      <xdr:row>71</xdr:row>
      <xdr:rowOff>914437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57A189D-5081-89E5-F05E-1813AE4F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75" y="12760251"/>
          <a:ext cx="733696" cy="901811"/>
        </a:xfrm>
        <a:prstGeom prst="rect">
          <a:avLst/>
        </a:prstGeom>
      </xdr:spPr>
    </xdr:pic>
    <xdr:clientData/>
  </xdr:twoCellAnchor>
  <xdr:twoCellAnchor>
    <xdr:from>
      <xdr:col>0</xdr:col>
      <xdr:colOff>194376</xdr:colOff>
      <xdr:row>69</xdr:row>
      <xdr:rowOff>27689</xdr:rowOff>
    </xdr:from>
    <xdr:to>
      <xdr:col>0</xdr:col>
      <xdr:colOff>926958</xdr:colOff>
      <xdr:row>69</xdr:row>
      <xdr:rowOff>929500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EB209EC8-F506-DBE4-7D02-377519A2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76" y="14664439"/>
          <a:ext cx="732582" cy="901811"/>
        </a:xfrm>
        <a:prstGeom prst="rect">
          <a:avLst/>
        </a:prstGeom>
      </xdr:spPr>
    </xdr:pic>
    <xdr:clientData/>
  </xdr:twoCellAnchor>
  <xdr:twoCellAnchor>
    <xdr:from>
      <xdr:col>0</xdr:col>
      <xdr:colOff>201500</xdr:colOff>
      <xdr:row>70</xdr:row>
      <xdr:rowOff>11001</xdr:rowOff>
    </xdr:from>
    <xdr:to>
      <xdr:col>0</xdr:col>
      <xdr:colOff>935196</xdr:colOff>
      <xdr:row>70</xdr:row>
      <xdr:rowOff>912812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E6E466ED-1F30-3954-EC5A-C28D3545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00" y="13703189"/>
          <a:ext cx="733696" cy="901811"/>
        </a:xfrm>
        <a:prstGeom prst="rect">
          <a:avLst/>
        </a:prstGeom>
      </xdr:spPr>
    </xdr:pic>
    <xdr:clientData/>
  </xdr:twoCellAnchor>
  <xdr:twoCellAnchor>
    <xdr:from>
      <xdr:col>0</xdr:col>
      <xdr:colOff>63501</xdr:colOff>
      <xdr:row>10</xdr:row>
      <xdr:rowOff>64791</xdr:rowOff>
    </xdr:from>
    <xdr:to>
      <xdr:col>0</xdr:col>
      <xdr:colOff>1153383</xdr:colOff>
      <xdr:row>10</xdr:row>
      <xdr:rowOff>1147062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F34B3A7-FB8E-04DF-5A48-1D469F14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78511104"/>
          <a:ext cx="1089882" cy="1082271"/>
        </a:xfrm>
        <a:prstGeom prst="rect">
          <a:avLst/>
        </a:prstGeom>
      </xdr:spPr>
    </xdr:pic>
    <xdr:clientData/>
  </xdr:twoCellAnchor>
  <xdr:twoCellAnchor>
    <xdr:from>
      <xdr:col>0</xdr:col>
      <xdr:colOff>86502</xdr:colOff>
      <xdr:row>5</xdr:row>
      <xdr:rowOff>24291</xdr:rowOff>
    </xdr:from>
    <xdr:to>
      <xdr:col>0</xdr:col>
      <xdr:colOff>1176384</xdr:colOff>
      <xdr:row>5</xdr:row>
      <xdr:rowOff>1106562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12987C15-1BE1-FF3D-BA1D-542F01F0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2" y="80820104"/>
          <a:ext cx="1089882" cy="1082271"/>
        </a:xfrm>
        <a:prstGeom prst="rect">
          <a:avLst/>
        </a:prstGeom>
      </xdr:spPr>
    </xdr:pic>
    <xdr:clientData/>
  </xdr:twoCellAnchor>
  <xdr:twoCellAnchor>
    <xdr:from>
      <xdr:col>0</xdr:col>
      <xdr:colOff>103188</xdr:colOff>
      <xdr:row>6</xdr:row>
      <xdr:rowOff>39353</xdr:rowOff>
    </xdr:from>
    <xdr:to>
      <xdr:col>0</xdr:col>
      <xdr:colOff>1193070</xdr:colOff>
      <xdr:row>6</xdr:row>
      <xdr:rowOff>1121624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968FB787-B797-705B-4997-341DE94D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79676291"/>
          <a:ext cx="1089882" cy="1082271"/>
        </a:xfrm>
        <a:prstGeom prst="rect">
          <a:avLst/>
        </a:prstGeom>
      </xdr:spPr>
    </xdr:pic>
    <xdr:clientData/>
  </xdr:twoCellAnchor>
  <xdr:twoCellAnchor>
    <xdr:from>
      <xdr:col>0</xdr:col>
      <xdr:colOff>92812</xdr:colOff>
      <xdr:row>9</xdr:row>
      <xdr:rowOff>22665</xdr:rowOff>
    </xdr:from>
    <xdr:to>
      <xdr:col>0</xdr:col>
      <xdr:colOff>1184216</xdr:colOff>
      <xdr:row>9</xdr:row>
      <xdr:rowOff>1104936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2F07F090-B5C7-8AFF-9A29-02DF3CC2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2" y="81945603"/>
          <a:ext cx="1091404" cy="1082271"/>
        </a:xfrm>
        <a:prstGeom prst="rect">
          <a:avLst/>
        </a:prstGeom>
      </xdr:spPr>
    </xdr:pic>
    <xdr:clientData/>
  </xdr:twoCellAnchor>
  <xdr:twoCellAnchor>
    <xdr:from>
      <xdr:col>0</xdr:col>
      <xdr:colOff>92002</xdr:colOff>
      <xdr:row>8</xdr:row>
      <xdr:rowOff>45666</xdr:rowOff>
    </xdr:from>
    <xdr:to>
      <xdr:col>0</xdr:col>
      <xdr:colOff>1181884</xdr:colOff>
      <xdr:row>8</xdr:row>
      <xdr:rowOff>1127937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4D6CCA30-598B-95E3-C460-246EFD17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02" y="83119541"/>
          <a:ext cx="1089882" cy="1082271"/>
        </a:xfrm>
        <a:prstGeom prst="rect">
          <a:avLst/>
        </a:prstGeom>
      </xdr:spPr>
    </xdr:pic>
    <xdr:clientData/>
  </xdr:twoCellAnchor>
  <xdr:twoCellAnchor>
    <xdr:from>
      <xdr:col>0</xdr:col>
      <xdr:colOff>107063</xdr:colOff>
      <xdr:row>7</xdr:row>
      <xdr:rowOff>44854</xdr:rowOff>
    </xdr:from>
    <xdr:to>
      <xdr:col>0</xdr:col>
      <xdr:colOff>1196945</xdr:colOff>
      <xdr:row>7</xdr:row>
      <xdr:rowOff>1127125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DD10CAB-1D1C-1249-ED61-F1A8CA64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3" y="84277604"/>
          <a:ext cx="1089882" cy="1082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tabSelected="1" zoomScale="50" zoomScaleNormal="50" workbookViewId="0">
      <selection activeCell="Z7" sqref="Z7"/>
    </sheetView>
  </sheetViews>
  <sheetFormatPr defaultRowHeight="21" x14ac:dyDescent="0.35"/>
  <cols>
    <col min="1" max="1" width="17.42578125" style="1" customWidth="1"/>
    <col min="2" max="2" width="17.28515625" style="1" customWidth="1"/>
    <col min="3" max="3" width="22.28515625" style="1" customWidth="1"/>
    <col min="4" max="4" width="25.140625" style="10" customWidth="1"/>
    <col min="5" max="5" width="17.42578125" style="1" customWidth="1"/>
    <col min="6" max="11" width="13.28515625" style="1" bestFit="1" customWidth="1"/>
    <col min="12" max="12" width="14" style="1" bestFit="1" customWidth="1"/>
    <col min="13" max="13" width="21.28515625" style="19" customWidth="1"/>
    <col min="14" max="14" width="23.28515625" style="3" customWidth="1"/>
    <col min="15" max="15" width="16.7109375" style="3" customWidth="1"/>
    <col min="16" max="16384" width="9.140625" style="1"/>
  </cols>
  <sheetData>
    <row r="1" spans="1:15" ht="28.5" customHeight="1" x14ac:dyDescent="0.35"/>
    <row r="2" spans="1:15" ht="28.5" customHeight="1" x14ac:dyDescent="0.35"/>
    <row r="3" spans="1:15" ht="28.5" customHeight="1" x14ac:dyDescent="0.35"/>
    <row r="4" spans="1:15" x14ac:dyDescent="0.35">
      <c r="A4" s="11" t="s">
        <v>62</v>
      </c>
      <c r="L4" s="12">
        <f>SUM(L6:L88)</f>
        <v>3118</v>
      </c>
      <c r="M4" s="20">
        <f>N4/L4</f>
        <v>70.464400256574734</v>
      </c>
      <c r="N4" s="4">
        <f>SUM(N6:N88)</f>
        <v>219708</v>
      </c>
      <c r="O4" s="6"/>
    </row>
    <row r="5" spans="1:15" s="11" customFormat="1" ht="36.6" customHeight="1" x14ac:dyDescent="0.35">
      <c r="A5" s="8" t="s">
        <v>0</v>
      </c>
      <c r="B5" s="8" t="s">
        <v>1</v>
      </c>
      <c r="C5" s="8" t="s">
        <v>2</v>
      </c>
      <c r="D5" s="13" t="s">
        <v>3</v>
      </c>
      <c r="E5" s="8" t="s">
        <v>4</v>
      </c>
      <c r="F5" s="8" t="s">
        <v>55</v>
      </c>
      <c r="G5" s="8" t="s">
        <v>56</v>
      </c>
      <c r="H5" s="8" t="s">
        <v>57</v>
      </c>
      <c r="I5" s="8" t="s">
        <v>58</v>
      </c>
      <c r="J5" s="8" t="s">
        <v>59</v>
      </c>
      <c r="K5" s="8" t="s">
        <v>60</v>
      </c>
      <c r="L5" s="8" t="s">
        <v>65</v>
      </c>
      <c r="M5" s="21" t="s">
        <v>61</v>
      </c>
      <c r="N5" s="9" t="s">
        <v>63</v>
      </c>
      <c r="O5" s="9" t="s">
        <v>64</v>
      </c>
    </row>
    <row r="6" spans="1:15" ht="88.5" customHeight="1" x14ac:dyDescent="0.35">
      <c r="A6" s="14"/>
      <c r="B6" s="2" t="s">
        <v>53</v>
      </c>
      <c r="C6" s="2" t="s">
        <v>54</v>
      </c>
      <c r="D6" s="15" t="s">
        <v>45</v>
      </c>
      <c r="E6" s="2" t="s">
        <v>49</v>
      </c>
      <c r="F6" s="16">
        <v>5</v>
      </c>
      <c r="G6" s="16">
        <v>10</v>
      </c>
      <c r="H6" s="16">
        <v>11</v>
      </c>
      <c r="I6" s="16">
        <v>8</v>
      </c>
      <c r="J6" s="16">
        <v>5</v>
      </c>
      <c r="K6" s="16"/>
      <c r="L6" s="17">
        <f>SUM(F6:K6)</f>
        <v>39</v>
      </c>
      <c r="M6" s="22">
        <v>70</v>
      </c>
      <c r="N6" s="5">
        <f t="shared" ref="N6:N37" si="0">M6*L6</f>
        <v>2730</v>
      </c>
      <c r="O6" s="7">
        <v>26</v>
      </c>
    </row>
    <row r="7" spans="1:15" ht="91.5" customHeight="1" x14ac:dyDescent="0.35">
      <c r="A7" s="14"/>
      <c r="B7" s="2" t="s">
        <v>53</v>
      </c>
      <c r="C7" s="2" t="s">
        <v>54</v>
      </c>
      <c r="D7" s="15" t="s">
        <v>45</v>
      </c>
      <c r="E7" s="2" t="s">
        <v>48</v>
      </c>
      <c r="F7" s="16">
        <v>4</v>
      </c>
      <c r="G7" s="16">
        <v>9</v>
      </c>
      <c r="H7" s="16">
        <v>10</v>
      </c>
      <c r="I7" s="16">
        <v>7</v>
      </c>
      <c r="J7" s="16">
        <v>4</v>
      </c>
      <c r="K7" s="16"/>
      <c r="L7" s="17">
        <f t="shared" ref="L7:L70" si="1">SUM(F7:K7)</f>
        <v>34</v>
      </c>
      <c r="M7" s="22">
        <v>70</v>
      </c>
      <c r="N7" s="5">
        <f t="shared" si="0"/>
        <v>2380</v>
      </c>
      <c r="O7" s="7">
        <v>26</v>
      </c>
    </row>
    <row r="8" spans="1:15" ht="93" customHeight="1" x14ac:dyDescent="0.35">
      <c r="A8" s="14"/>
      <c r="B8" s="2" t="s">
        <v>53</v>
      </c>
      <c r="C8" s="2" t="s">
        <v>54</v>
      </c>
      <c r="D8" s="15" t="s">
        <v>45</v>
      </c>
      <c r="E8" s="2" t="s">
        <v>35</v>
      </c>
      <c r="F8" s="16">
        <v>4</v>
      </c>
      <c r="G8" s="16">
        <v>9</v>
      </c>
      <c r="H8" s="16">
        <v>11</v>
      </c>
      <c r="I8" s="16">
        <v>7</v>
      </c>
      <c r="J8" s="16">
        <v>5</v>
      </c>
      <c r="K8" s="16"/>
      <c r="L8" s="17">
        <f t="shared" si="1"/>
        <v>36</v>
      </c>
      <c r="M8" s="22">
        <v>70</v>
      </c>
      <c r="N8" s="5">
        <f t="shared" si="0"/>
        <v>2520</v>
      </c>
      <c r="O8" s="7">
        <v>26</v>
      </c>
    </row>
    <row r="9" spans="1:15" ht="91.5" customHeight="1" x14ac:dyDescent="0.35">
      <c r="A9" s="14"/>
      <c r="B9" s="2" t="s">
        <v>53</v>
      </c>
      <c r="C9" s="2" t="s">
        <v>54</v>
      </c>
      <c r="D9" s="15" t="s">
        <v>45</v>
      </c>
      <c r="E9" s="2" t="s">
        <v>10</v>
      </c>
      <c r="F9" s="16">
        <v>5</v>
      </c>
      <c r="G9" s="16">
        <v>9</v>
      </c>
      <c r="H9" s="16">
        <v>10</v>
      </c>
      <c r="I9" s="16">
        <v>8</v>
      </c>
      <c r="J9" s="16">
        <v>5</v>
      </c>
      <c r="K9" s="16"/>
      <c r="L9" s="17">
        <f t="shared" si="1"/>
        <v>37</v>
      </c>
      <c r="M9" s="22">
        <v>70</v>
      </c>
      <c r="N9" s="5">
        <f t="shared" si="0"/>
        <v>2590</v>
      </c>
      <c r="O9" s="7">
        <v>26</v>
      </c>
    </row>
    <row r="10" spans="1:15" ht="90.6" customHeight="1" x14ac:dyDescent="0.35">
      <c r="A10" s="14"/>
      <c r="B10" s="2" t="s">
        <v>53</v>
      </c>
      <c r="C10" s="2" t="s">
        <v>54</v>
      </c>
      <c r="D10" s="15" t="s">
        <v>45</v>
      </c>
      <c r="E10" s="2" t="s">
        <v>11</v>
      </c>
      <c r="F10" s="16">
        <v>5</v>
      </c>
      <c r="G10" s="16">
        <v>10</v>
      </c>
      <c r="H10" s="16">
        <v>11</v>
      </c>
      <c r="I10" s="16">
        <v>8</v>
      </c>
      <c r="J10" s="16">
        <v>5</v>
      </c>
      <c r="K10" s="16"/>
      <c r="L10" s="17">
        <f t="shared" si="1"/>
        <v>39</v>
      </c>
      <c r="M10" s="22">
        <v>70</v>
      </c>
      <c r="N10" s="5">
        <f t="shared" si="0"/>
        <v>2730</v>
      </c>
      <c r="O10" s="7">
        <v>26</v>
      </c>
    </row>
    <row r="11" spans="1:15" ht="93.6" customHeight="1" x14ac:dyDescent="0.35">
      <c r="A11" s="14"/>
      <c r="B11" s="2" t="s">
        <v>53</v>
      </c>
      <c r="C11" s="2" t="s">
        <v>54</v>
      </c>
      <c r="D11" s="15" t="s">
        <v>45</v>
      </c>
      <c r="E11" s="2" t="s">
        <v>8</v>
      </c>
      <c r="F11" s="16">
        <v>7</v>
      </c>
      <c r="G11" s="16">
        <v>13</v>
      </c>
      <c r="H11" s="16">
        <v>15</v>
      </c>
      <c r="I11" s="16">
        <v>11</v>
      </c>
      <c r="J11" s="16">
        <v>7</v>
      </c>
      <c r="K11" s="16"/>
      <c r="L11" s="17">
        <f t="shared" si="1"/>
        <v>53</v>
      </c>
      <c r="M11" s="22">
        <v>70</v>
      </c>
      <c r="N11" s="5">
        <f t="shared" si="0"/>
        <v>3710</v>
      </c>
      <c r="O11" s="7">
        <v>26</v>
      </c>
    </row>
    <row r="12" spans="1:15" ht="71.099999999999994" customHeight="1" x14ac:dyDescent="0.35">
      <c r="A12" s="14"/>
      <c r="B12" s="2" t="s">
        <v>5</v>
      </c>
      <c r="C12" s="2" t="s">
        <v>6</v>
      </c>
      <c r="D12" s="15" t="s">
        <v>7</v>
      </c>
      <c r="E12" s="2" t="s">
        <v>13</v>
      </c>
      <c r="F12" s="16">
        <v>3</v>
      </c>
      <c r="G12" s="16">
        <v>7</v>
      </c>
      <c r="H12" s="16">
        <v>7</v>
      </c>
      <c r="I12" s="16">
        <v>4</v>
      </c>
      <c r="J12" s="16">
        <v>3</v>
      </c>
      <c r="K12" s="16"/>
      <c r="L12" s="17">
        <f t="shared" si="1"/>
        <v>24</v>
      </c>
      <c r="M12" s="22">
        <v>65</v>
      </c>
      <c r="N12" s="5">
        <f t="shared" si="0"/>
        <v>1560</v>
      </c>
      <c r="O12" s="7">
        <v>25</v>
      </c>
    </row>
    <row r="13" spans="1:15" ht="72" customHeight="1" x14ac:dyDescent="0.35">
      <c r="A13" s="14"/>
      <c r="B13" s="2" t="s">
        <v>5</v>
      </c>
      <c r="C13" s="2" t="s">
        <v>6</v>
      </c>
      <c r="D13" s="15" t="s">
        <v>7</v>
      </c>
      <c r="E13" s="2" t="s">
        <v>12</v>
      </c>
      <c r="F13" s="16">
        <v>4</v>
      </c>
      <c r="G13" s="16">
        <v>7</v>
      </c>
      <c r="H13" s="16">
        <v>8</v>
      </c>
      <c r="I13" s="16">
        <v>5</v>
      </c>
      <c r="J13" s="16">
        <v>3</v>
      </c>
      <c r="K13" s="16"/>
      <c r="L13" s="17">
        <f t="shared" si="1"/>
        <v>27</v>
      </c>
      <c r="M13" s="22">
        <v>65</v>
      </c>
      <c r="N13" s="5">
        <f t="shared" si="0"/>
        <v>1755</v>
      </c>
      <c r="O13" s="7">
        <v>25</v>
      </c>
    </row>
    <row r="14" spans="1:15" ht="69.599999999999994" customHeight="1" x14ac:dyDescent="0.35">
      <c r="A14" s="14"/>
      <c r="B14" s="2" t="s">
        <v>5</v>
      </c>
      <c r="C14" s="2" t="s">
        <v>6</v>
      </c>
      <c r="D14" s="15" t="s">
        <v>7</v>
      </c>
      <c r="E14" s="2" t="s">
        <v>9</v>
      </c>
      <c r="F14" s="16">
        <v>3</v>
      </c>
      <c r="G14" s="16">
        <v>6</v>
      </c>
      <c r="H14" s="16">
        <v>6</v>
      </c>
      <c r="I14" s="16">
        <v>4</v>
      </c>
      <c r="J14" s="16">
        <v>3</v>
      </c>
      <c r="K14" s="16"/>
      <c r="L14" s="17">
        <f t="shared" si="1"/>
        <v>22</v>
      </c>
      <c r="M14" s="22">
        <v>65</v>
      </c>
      <c r="N14" s="5">
        <f t="shared" si="0"/>
        <v>1430</v>
      </c>
      <c r="O14" s="7">
        <v>25</v>
      </c>
    </row>
    <row r="15" spans="1:15" ht="71.45" customHeight="1" x14ac:dyDescent="0.35">
      <c r="A15" s="14"/>
      <c r="B15" s="2" t="s">
        <v>5</v>
      </c>
      <c r="C15" s="2" t="s">
        <v>6</v>
      </c>
      <c r="D15" s="15" t="s">
        <v>7</v>
      </c>
      <c r="E15" s="2" t="s">
        <v>10</v>
      </c>
      <c r="F15" s="16">
        <v>5</v>
      </c>
      <c r="G15" s="16">
        <v>9</v>
      </c>
      <c r="H15" s="16">
        <v>9</v>
      </c>
      <c r="I15" s="16">
        <v>7</v>
      </c>
      <c r="J15" s="16">
        <v>4</v>
      </c>
      <c r="K15" s="16"/>
      <c r="L15" s="17">
        <f t="shared" si="1"/>
        <v>34</v>
      </c>
      <c r="M15" s="22">
        <v>65</v>
      </c>
      <c r="N15" s="5">
        <f t="shared" si="0"/>
        <v>2210</v>
      </c>
      <c r="O15" s="7">
        <v>25</v>
      </c>
    </row>
    <row r="16" spans="1:15" ht="69.599999999999994" customHeight="1" x14ac:dyDescent="0.35">
      <c r="A16" s="14"/>
      <c r="B16" s="2" t="s">
        <v>5</v>
      </c>
      <c r="C16" s="2" t="s">
        <v>6</v>
      </c>
      <c r="D16" s="15" t="s">
        <v>7</v>
      </c>
      <c r="E16" s="2" t="s">
        <v>11</v>
      </c>
      <c r="F16" s="16">
        <v>1</v>
      </c>
      <c r="G16" s="16">
        <v>4</v>
      </c>
      <c r="H16" s="16">
        <v>5</v>
      </c>
      <c r="I16" s="16">
        <v>3</v>
      </c>
      <c r="J16" s="16">
        <v>2</v>
      </c>
      <c r="K16" s="16"/>
      <c r="L16" s="17">
        <f t="shared" si="1"/>
        <v>15</v>
      </c>
      <c r="M16" s="22">
        <v>65</v>
      </c>
      <c r="N16" s="5">
        <f t="shared" si="0"/>
        <v>975</v>
      </c>
      <c r="O16" s="7">
        <v>25</v>
      </c>
    </row>
    <row r="17" spans="1:15" ht="71.45" customHeight="1" x14ac:dyDescent="0.35">
      <c r="A17" s="14"/>
      <c r="B17" s="2" t="s">
        <v>5</v>
      </c>
      <c r="C17" s="2" t="s">
        <v>6</v>
      </c>
      <c r="D17" s="15" t="s">
        <v>7</v>
      </c>
      <c r="E17" s="2" t="s">
        <v>8</v>
      </c>
      <c r="F17" s="16">
        <v>5</v>
      </c>
      <c r="G17" s="16">
        <v>10</v>
      </c>
      <c r="H17" s="16">
        <v>11</v>
      </c>
      <c r="I17" s="16">
        <v>8</v>
      </c>
      <c r="J17" s="16">
        <v>5</v>
      </c>
      <c r="K17" s="16"/>
      <c r="L17" s="17">
        <f t="shared" si="1"/>
        <v>39</v>
      </c>
      <c r="M17" s="22">
        <v>65</v>
      </c>
      <c r="N17" s="5">
        <f t="shared" si="0"/>
        <v>2535</v>
      </c>
      <c r="O17" s="7">
        <v>25</v>
      </c>
    </row>
    <row r="18" spans="1:15" ht="70.5" customHeight="1" x14ac:dyDescent="0.35">
      <c r="A18" s="14"/>
      <c r="B18" s="2" t="s">
        <v>18</v>
      </c>
      <c r="C18" s="2" t="s">
        <v>6</v>
      </c>
      <c r="D18" s="15" t="s">
        <v>19</v>
      </c>
      <c r="E18" s="2" t="s">
        <v>13</v>
      </c>
      <c r="F18" s="16">
        <v>13</v>
      </c>
      <c r="G18" s="16">
        <v>25</v>
      </c>
      <c r="H18" s="16">
        <v>28</v>
      </c>
      <c r="I18" s="16">
        <v>19</v>
      </c>
      <c r="J18" s="16">
        <v>11</v>
      </c>
      <c r="K18" s="16"/>
      <c r="L18" s="17">
        <f t="shared" si="1"/>
        <v>96</v>
      </c>
      <c r="M18" s="22">
        <v>70</v>
      </c>
      <c r="N18" s="5">
        <f t="shared" si="0"/>
        <v>6720</v>
      </c>
      <c r="O18" s="7">
        <v>26</v>
      </c>
    </row>
    <row r="19" spans="1:15" ht="71.45" customHeight="1" x14ac:dyDescent="0.35">
      <c r="A19" s="14"/>
      <c r="B19" s="2" t="s">
        <v>18</v>
      </c>
      <c r="C19" s="2" t="s">
        <v>6</v>
      </c>
      <c r="D19" s="15" t="s">
        <v>19</v>
      </c>
      <c r="E19" s="2" t="s">
        <v>35</v>
      </c>
      <c r="F19" s="16">
        <v>7</v>
      </c>
      <c r="G19" s="16">
        <v>15</v>
      </c>
      <c r="H19" s="16">
        <v>17</v>
      </c>
      <c r="I19" s="16">
        <v>10</v>
      </c>
      <c r="J19" s="16">
        <v>6</v>
      </c>
      <c r="K19" s="16"/>
      <c r="L19" s="17">
        <f t="shared" si="1"/>
        <v>55</v>
      </c>
      <c r="M19" s="22">
        <v>70</v>
      </c>
      <c r="N19" s="5">
        <f t="shared" si="0"/>
        <v>3850</v>
      </c>
      <c r="O19" s="7">
        <v>26</v>
      </c>
    </row>
    <row r="20" spans="1:15" ht="71.45" customHeight="1" x14ac:dyDescent="0.35">
      <c r="A20" s="14"/>
      <c r="B20" s="2" t="s">
        <v>18</v>
      </c>
      <c r="C20" s="2" t="s">
        <v>6</v>
      </c>
      <c r="D20" s="15" t="s">
        <v>19</v>
      </c>
      <c r="E20" s="2" t="s">
        <v>9</v>
      </c>
      <c r="F20" s="16">
        <v>3</v>
      </c>
      <c r="G20" s="16">
        <v>7</v>
      </c>
      <c r="H20" s="16">
        <v>8</v>
      </c>
      <c r="I20" s="16">
        <v>6</v>
      </c>
      <c r="J20" s="16">
        <v>3</v>
      </c>
      <c r="K20" s="16"/>
      <c r="L20" s="17">
        <f t="shared" si="1"/>
        <v>27</v>
      </c>
      <c r="M20" s="22">
        <v>70</v>
      </c>
      <c r="N20" s="5">
        <f t="shared" si="0"/>
        <v>1890</v>
      </c>
      <c r="O20" s="7">
        <v>26</v>
      </c>
    </row>
    <row r="21" spans="1:15" ht="71.45" customHeight="1" x14ac:dyDescent="0.35">
      <c r="A21" s="14"/>
      <c r="B21" s="2" t="s">
        <v>18</v>
      </c>
      <c r="C21" s="2" t="s">
        <v>6</v>
      </c>
      <c r="D21" s="15" t="s">
        <v>19</v>
      </c>
      <c r="E21" s="2" t="s">
        <v>10</v>
      </c>
      <c r="F21" s="16">
        <v>4</v>
      </c>
      <c r="G21" s="16">
        <v>10</v>
      </c>
      <c r="H21" s="16">
        <v>10</v>
      </c>
      <c r="I21" s="16">
        <v>7</v>
      </c>
      <c r="J21" s="16">
        <v>4</v>
      </c>
      <c r="K21" s="16"/>
      <c r="L21" s="17">
        <f t="shared" si="1"/>
        <v>35</v>
      </c>
      <c r="M21" s="22">
        <v>70</v>
      </c>
      <c r="N21" s="5">
        <f t="shared" si="0"/>
        <v>2450</v>
      </c>
      <c r="O21" s="7">
        <v>26</v>
      </c>
    </row>
    <row r="22" spans="1:15" ht="69" customHeight="1" x14ac:dyDescent="0.35">
      <c r="A22" s="14"/>
      <c r="B22" s="2" t="s">
        <v>18</v>
      </c>
      <c r="C22" s="2" t="s">
        <v>6</v>
      </c>
      <c r="D22" s="15" t="s">
        <v>19</v>
      </c>
      <c r="E22" s="2" t="s">
        <v>11</v>
      </c>
      <c r="F22" s="16">
        <v>2</v>
      </c>
      <c r="G22" s="16">
        <v>5</v>
      </c>
      <c r="H22" s="16">
        <v>6</v>
      </c>
      <c r="I22" s="16">
        <v>4</v>
      </c>
      <c r="J22" s="16">
        <v>2</v>
      </c>
      <c r="K22" s="16"/>
      <c r="L22" s="17">
        <f t="shared" si="1"/>
        <v>19</v>
      </c>
      <c r="M22" s="22">
        <v>70</v>
      </c>
      <c r="N22" s="5">
        <f t="shared" si="0"/>
        <v>1330</v>
      </c>
      <c r="O22" s="7">
        <v>26</v>
      </c>
    </row>
    <row r="23" spans="1:15" ht="74.099999999999994" customHeight="1" x14ac:dyDescent="0.35">
      <c r="A23" s="14"/>
      <c r="B23" s="2" t="s">
        <v>18</v>
      </c>
      <c r="C23" s="2" t="s">
        <v>6</v>
      </c>
      <c r="D23" s="15" t="s">
        <v>19</v>
      </c>
      <c r="E23" s="2" t="s">
        <v>8</v>
      </c>
      <c r="F23" s="16">
        <v>7</v>
      </c>
      <c r="G23" s="16">
        <v>17</v>
      </c>
      <c r="H23" s="16">
        <v>19</v>
      </c>
      <c r="I23" s="16">
        <v>14</v>
      </c>
      <c r="J23" s="16">
        <v>8</v>
      </c>
      <c r="K23" s="16"/>
      <c r="L23" s="17">
        <f t="shared" si="1"/>
        <v>65</v>
      </c>
      <c r="M23" s="22">
        <v>70</v>
      </c>
      <c r="N23" s="5">
        <f t="shared" si="0"/>
        <v>4550</v>
      </c>
      <c r="O23" s="7">
        <v>26</v>
      </c>
    </row>
    <row r="24" spans="1:15" ht="75.95" customHeight="1" x14ac:dyDescent="0.35">
      <c r="A24" s="14"/>
      <c r="B24" s="2" t="s">
        <v>26</v>
      </c>
      <c r="C24" s="2" t="s">
        <v>6</v>
      </c>
      <c r="D24" s="15" t="s">
        <v>27</v>
      </c>
      <c r="E24" s="2" t="s">
        <v>13</v>
      </c>
      <c r="F24" s="16">
        <v>5</v>
      </c>
      <c r="G24" s="16">
        <v>9</v>
      </c>
      <c r="H24" s="16">
        <v>10</v>
      </c>
      <c r="I24" s="16">
        <v>7</v>
      </c>
      <c r="J24" s="16">
        <v>4</v>
      </c>
      <c r="K24" s="16"/>
      <c r="L24" s="17">
        <f t="shared" si="1"/>
        <v>35</v>
      </c>
      <c r="M24" s="22">
        <v>70</v>
      </c>
      <c r="N24" s="5">
        <f t="shared" si="0"/>
        <v>2450</v>
      </c>
      <c r="O24" s="7">
        <v>26</v>
      </c>
    </row>
    <row r="25" spans="1:15" ht="76.5" customHeight="1" x14ac:dyDescent="0.35">
      <c r="A25" s="14"/>
      <c r="B25" s="2" t="s">
        <v>26</v>
      </c>
      <c r="C25" s="2" t="s">
        <v>6</v>
      </c>
      <c r="D25" s="15" t="s">
        <v>27</v>
      </c>
      <c r="E25" s="2" t="s">
        <v>12</v>
      </c>
      <c r="F25" s="16">
        <v>5</v>
      </c>
      <c r="G25" s="16">
        <v>10</v>
      </c>
      <c r="H25" s="16">
        <v>11</v>
      </c>
      <c r="I25" s="16">
        <v>8</v>
      </c>
      <c r="J25" s="16">
        <v>5</v>
      </c>
      <c r="K25" s="16"/>
      <c r="L25" s="17">
        <f t="shared" si="1"/>
        <v>39</v>
      </c>
      <c r="M25" s="22">
        <v>70</v>
      </c>
      <c r="N25" s="5">
        <f t="shared" si="0"/>
        <v>2730</v>
      </c>
      <c r="O25" s="7">
        <v>26</v>
      </c>
    </row>
    <row r="26" spans="1:15" ht="75.599999999999994" customHeight="1" x14ac:dyDescent="0.35">
      <c r="A26" s="14"/>
      <c r="B26" s="2" t="s">
        <v>26</v>
      </c>
      <c r="C26" s="2" t="s">
        <v>6</v>
      </c>
      <c r="D26" s="15" t="s">
        <v>27</v>
      </c>
      <c r="E26" s="2" t="s">
        <v>21</v>
      </c>
      <c r="F26" s="16">
        <v>4</v>
      </c>
      <c r="G26" s="16">
        <v>8</v>
      </c>
      <c r="H26" s="16">
        <v>9</v>
      </c>
      <c r="I26" s="16">
        <v>6</v>
      </c>
      <c r="J26" s="16">
        <v>4</v>
      </c>
      <c r="K26" s="16"/>
      <c r="L26" s="17">
        <f t="shared" si="1"/>
        <v>31</v>
      </c>
      <c r="M26" s="22">
        <v>70</v>
      </c>
      <c r="N26" s="5">
        <f t="shared" si="0"/>
        <v>2170</v>
      </c>
      <c r="O26" s="7">
        <v>26</v>
      </c>
    </row>
    <row r="27" spans="1:15" ht="76.5" customHeight="1" x14ac:dyDescent="0.35">
      <c r="A27" s="14"/>
      <c r="B27" s="2" t="s">
        <v>26</v>
      </c>
      <c r="C27" s="2" t="s">
        <v>6</v>
      </c>
      <c r="D27" s="15" t="s">
        <v>27</v>
      </c>
      <c r="E27" s="2" t="s">
        <v>10</v>
      </c>
      <c r="F27" s="16">
        <v>4</v>
      </c>
      <c r="G27" s="16">
        <v>7</v>
      </c>
      <c r="H27" s="16">
        <v>8</v>
      </c>
      <c r="I27" s="16">
        <v>6</v>
      </c>
      <c r="J27" s="16">
        <v>4</v>
      </c>
      <c r="K27" s="16"/>
      <c r="L27" s="17">
        <f t="shared" si="1"/>
        <v>29</v>
      </c>
      <c r="M27" s="22">
        <v>70</v>
      </c>
      <c r="N27" s="5">
        <f t="shared" si="0"/>
        <v>2030</v>
      </c>
      <c r="O27" s="7">
        <v>26</v>
      </c>
    </row>
    <row r="28" spans="1:15" ht="75.95" customHeight="1" x14ac:dyDescent="0.35">
      <c r="A28" s="14"/>
      <c r="B28" s="2" t="s">
        <v>26</v>
      </c>
      <c r="C28" s="2" t="s">
        <v>6</v>
      </c>
      <c r="D28" s="15" t="s">
        <v>27</v>
      </c>
      <c r="E28" s="2" t="s">
        <v>8</v>
      </c>
      <c r="F28" s="16">
        <v>5</v>
      </c>
      <c r="G28" s="16">
        <v>10</v>
      </c>
      <c r="H28" s="16">
        <v>12</v>
      </c>
      <c r="I28" s="16">
        <v>9</v>
      </c>
      <c r="J28" s="16">
        <v>5</v>
      </c>
      <c r="K28" s="16"/>
      <c r="L28" s="17">
        <f t="shared" si="1"/>
        <v>41</v>
      </c>
      <c r="M28" s="22">
        <v>70</v>
      </c>
      <c r="N28" s="5">
        <f t="shared" si="0"/>
        <v>2870</v>
      </c>
      <c r="O28" s="7">
        <v>26</v>
      </c>
    </row>
    <row r="29" spans="1:15" ht="76.5" customHeight="1" x14ac:dyDescent="0.35">
      <c r="A29" s="14"/>
      <c r="B29" s="2" t="s">
        <v>29</v>
      </c>
      <c r="C29" s="2" t="s">
        <v>6</v>
      </c>
      <c r="D29" s="15" t="s">
        <v>30</v>
      </c>
      <c r="E29" s="2" t="s">
        <v>49</v>
      </c>
      <c r="F29" s="16">
        <v>9</v>
      </c>
      <c r="G29" s="16">
        <v>20</v>
      </c>
      <c r="H29" s="16">
        <v>22</v>
      </c>
      <c r="I29" s="16">
        <v>16</v>
      </c>
      <c r="J29" s="16">
        <v>9</v>
      </c>
      <c r="K29" s="16"/>
      <c r="L29" s="17">
        <f t="shared" si="1"/>
        <v>76</v>
      </c>
      <c r="M29" s="22">
        <v>75</v>
      </c>
      <c r="N29" s="5">
        <f t="shared" si="0"/>
        <v>5700</v>
      </c>
      <c r="O29" s="7">
        <v>27</v>
      </c>
    </row>
    <row r="30" spans="1:15" ht="75.95" customHeight="1" x14ac:dyDescent="0.35">
      <c r="A30" s="14"/>
      <c r="B30" s="2" t="s">
        <v>29</v>
      </c>
      <c r="C30" s="2" t="s">
        <v>6</v>
      </c>
      <c r="D30" s="15" t="s">
        <v>30</v>
      </c>
      <c r="E30" s="2" t="s">
        <v>48</v>
      </c>
      <c r="F30" s="16">
        <v>12</v>
      </c>
      <c r="G30" s="16">
        <v>24</v>
      </c>
      <c r="H30" s="16">
        <v>26</v>
      </c>
      <c r="I30" s="16">
        <v>19</v>
      </c>
      <c r="J30" s="16">
        <v>10</v>
      </c>
      <c r="K30" s="16"/>
      <c r="L30" s="17">
        <f t="shared" si="1"/>
        <v>91</v>
      </c>
      <c r="M30" s="22">
        <v>75</v>
      </c>
      <c r="N30" s="5">
        <f t="shared" si="0"/>
        <v>6825</v>
      </c>
      <c r="O30" s="7">
        <v>27</v>
      </c>
    </row>
    <row r="31" spans="1:15" ht="75.95" customHeight="1" x14ac:dyDescent="0.35">
      <c r="A31" s="14"/>
      <c r="B31" s="2" t="s">
        <v>29</v>
      </c>
      <c r="C31" s="2" t="s">
        <v>6</v>
      </c>
      <c r="D31" s="15" t="s">
        <v>30</v>
      </c>
      <c r="E31" s="2" t="s">
        <v>35</v>
      </c>
      <c r="F31" s="16">
        <v>9</v>
      </c>
      <c r="G31" s="16">
        <v>19</v>
      </c>
      <c r="H31" s="16">
        <v>20</v>
      </c>
      <c r="I31" s="16">
        <v>14</v>
      </c>
      <c r="J31" s="16">
        <v>8</v>
      </c>
      <c r="K31" s="16"/>
      <c r="L31" s="17">
        <f t="shared" si="1"/>
        <v>70</v>
      </c>
      <c r="M31" s="22">
        <v>75</v>
      </c>
      <c r="N31" s="5">
        <f t="shared" si="0"/>
        <v>5250</v>
      </c>
      <c r="O31" s="7">
        <v>27</v>
      </c>
    </row>
    <row r="32" spans="1:15" ht="76.5" customHeight="1" x14ac:dyDescent="0.35">
      <c r="A32" s="14"/>
      <c r="B32" s="2" t="s">
        <v>29</v>
      </c>
      <c r="C32" s="2" t="s">
        <v>6</v>
      </c>
      <c r="D32" s="15" t="s">
        <v>30</v>
      </c>
      <c r="E32" s="2" t="s">
        <v>10</v>
      </c>
      <c r="F32" s="16">
        <v>4</v>
      </c>
      <c r="G32" s="16">
        <v>9</v>
      </c>
      <c r="H32" s="16">
        <v>10</v>
      </c>
      <c r="I32" s="16">
        <v>7</v>
      </c>
      <c r="J32" s="16">
        <v>4</v>
      </c>
      <c r="K32" s="16"/>
      <c r="L32" s="17">
        <f t="shared" si="1"/>
        <v>34</v>
      </c>
      <c r="M32" s="22">
        <v>75</v>
      </c>
      <c r="N32" s="5">
        <f t="shared" si="0"/>
        <v>2550</v>
      </c>
      <c r="O32" s="7">
        <v>27</v>
      </c>
    </row>
    <row r="33" spans="1:15" ht="75.95" customHeight="1" x14ac:dyDescent="0.35">
      <c r="A33" s="14"/>
      <c r="B33" s="2" t="s">
        <v>29</v>
      </c>
      <c r="C33" s="2" t="s">
        <v>6</v>
      </c>
      <c r="D33" s="15" t="s">
        <v>30</v>
      </c>
      <c r="E33" s="2" t="s">
        <v>11</v>
      </c>
      <c r="F33" s="16">
        <v>4</v>
      </c>
      <c r="G33" s="16">
        <v>9</v>
      </c>
      <c r="H33" s="16">
        <v>9</v>
      </c>
      <c r="I33" s="16">
        <v>7</v>
      </c>
      <c r="J33" s="16">
        <v>4</v>
      </c>
      <c r="K33" s="16"/>
      <c r="L33" s="17">
        <f t="shared" si="1"/>
        <v>33</v>
      </c>
      <c r="M33" s="22">
        <v>75</v>
      </c>
      <c r="N33" s="5">
        <f t="shared" si="0"/>
        <v>2475</v>
      </c>
      <c r="O33" s="7">
        <v>27</v>
      </c>
    </row>
    <row r="34" spans="1:15" ht="76.5" customHeight="1" x14ac:dyDescent="0.35">
      <c r="A34" s="14"/>
      <c r="B34" s="2" t="s">
        <v>29</v>
      </c>
      <c r="C34" s="2" t="s">
        <v>6</v>
      </c>
      <c r="D34" s="15" t="s">
        <v>30</v>
      </c>
      <c r="E34" s="2" t="s">
        <v>8</v>
      </c>
      <c r="F34" s="16">
        <v>6</v>
      </c>
      <c r="G34" s="16">
        <v>13</v>
      </c>
      <c r="H34" s="16">
        <v>14</v>
      </c>
      <c r="I34" s="16">
        <v>10</v>
      </c>
      <c r="J34" s="16">
        <v>6</v>
      </c>
      <c r="K34" s="16"/>
      <c r="L34" s="17">
        <f t="shared" si="1"/>
        <v>49</v>
      </c>
      <c r="M34" s="22">
        <v>75</v>
      </c>
      <c r="N34" s="5">
        <f t="shared" si="0"/>
        <v>3675</v>
      </c>
      <c r="O34" s="7">
        <v>27</v>
      </c>
    </row>
    <row r="35" spans="1:15" ht="75.95" customHeight="1" x14ac:dyDescent="0.35">
      <c r="A35" s="14"/>
      <c r="B35" s="2" t="s">
        <v>31</v>
      </c>
      <c r="C35" s="2" t="s">
        <v>6</v>
      </c>
      <c r="D35" s="15" t="s">
        <v>36</v>
      </c>
      <c r="E35" s="2" t="s">
        <v>13</v>
      </c>
      <c r="F35" s="16">
        <v>3</v>
      </c>
      <c r="G35" s="16">
        <v>1</v>
      </c>
      <c r="H35" s="16">
        <v>1</v>
      </c>
      <c r="I35" s="16">
        <v>0</v>
      </c>
      <c r="J35" s="16">
        <v>0</v>
      </c>
      <c r="K35" s="16"/>
      <c r="L35" s="17">
        <f t="shared" si="1"/>
        <v>5</v>
      </c>
      <c r="M35" s="22">
        <v>70</v>
      </c>
      <c r="N35" s="5">
        <f t="shared" si="0"/>
        <v>350</v>
      </c>
      <c r="O35" s="7">
        <v>26</v>
      </c>
    </row>
    <row r="36" spans="1:15" ht="76.5" customHeight="1" x14ac:dyDescent="0.35">
      <c r="A36" s="14"/>
      <c r="B36" s="2" t="s">
        <v>31</v>
      </c>
      <c r="C36" s="2" t="s">
        <v>6</v>
      </c>
      <c r="D36" s="15" t="s">
        <v>36</v>
      </c>
      <c r="E36" s="2" t="s">
        <v>35</v>
      </c>
      <c r="F36" s="16">
        <v>2</v>
      </c>
      <c r="G36" s="16">
        <v>5</v>
      </c>
      <c r="H36" s="16">
        <v>6</v>
      </c>
      <c r="I36" s="16">
        <v>4</v>
      </c>
      <c r="J36" s="16">
        <v>2</v>
      </c>
      <c r="K36" s="16"/>
      <c r="L36" s="17">
        <f t="shared" si="1"/>
        <v>19</v>
      </c>
      <c r="M36" s="22">
        <v>70</v>
      </c>
      <c r="N36" s="5">
        <f t="shared" si="0"/>
        <v>1330</v>
      </c>
      <c r="O36" s="7">
        <v>26</v>
      </c>
    </row>
    <row r="37" spans="1:15" ht="75.95" customHeight="1" x14ac:dyDescent="0.35">
      <c r="A37" s="14"/>
      <c r="B37" s="2" t="s">
        <v>31</v>
      </c>
      <c r="C37" s="2" t="s">
        <v>6</v>
      </c>
      <c r="D37" s="15" t="s">
        <v>36</v>
      </c>
      <c r="E37" s="2" t="s">
        <v>10</v>
      </c>
      <c r="F37" s="16">
        <v>2</v>
      </c>
      <c r="G37" s="16">
        <v>3</v>
      </c>
      <c r="H37" s="16">
        <v>4</v>
      </c>
      <c r="I37" s="16">
        <v>3</v>
      </c>
      <c r="J37" s="16">
        <v>2</v>
      </c>
      <c r="K37" s="16"/>
      <c r="L37" s="17">
        <f t="shared" si="1"/>
        <v>14</v>
      </c>
      <c r="M37" s="22">
        <v>70</v>
      </c>
      <c r="N37" s="5">
        <f t="shared" si="0"/>
        <v>980</v>
      </c>
      <c r="O37" s="7">
        <v>26</v>
      </c>
    </row>
    <row r="38" spans="1:15" ht="76.5" customHeight="1" x14ac:dyDescent="0.35">
      <c r="A38" s="14"/>
      <c r="B38" s="2" t="s">
        <v>31</v>
      </c>
      <c r="C38" s="2" t="s">
        <v>6</v>
      </c>
      <c r="D38" s="15" t="s">
        <v>36</v>
      </c>
      <c r="E38" s="2" t="s">
        <v>8</v>
      </c>
      <c r="F38" s="16">
        <v>2</v>
      </c>
      <c r="G38" s="16">
        <v>4</v>
      </c>
      <c r="H38" s="16">
        <v>5</v>
      </c>
      <c r="I38" s="16">
        <v>4</v>
      </c>
      <c r="J38" s="16">
        <v>3</v>
      </c>
      <c r="K38" s="18"/>
      <c r="L38" s="17">
        <f t="shared" si="1"/>
        <v>18</v>
      </c>
      <c r="M38" s="22">
        <v>70</v>
      </c>
      <c r="N38" s="5">
        <f t="shared" ref="N38:N69" si="2">M38*L38</f>
        <v>1260</v>
      </c>
      <c r="O38" s="7">
        <v>26</v>
      </c>
    </row>
    <row r="39" spans="1:15" ht="75.95" customHeight="1" x14ac:dyDescent="0.35">
      <c r="A39" s="14"/>
      <c r="B39" s="2" t="s">
        <v>32</v>
      </c>
      <c r="C39" s="2" t="s">
        <v>6</v>
      </c>
      <c r="D39" s="15" t="s">
        <v>38</v>
      </c>
      <c r="E39" s="2" t="s">
        <v>13</v>
      </c>
      <c r="F39" s="16">
        <v>6</v>
      </c>
      <c r="G39" s="16">
        <v>11</v>
      </c>
      <c r="H39" s="16">
        <v>12</v>
      </c>
      <c r="I39" s="16">
        <v>8</v>
      </c>
      <c r="J39" s="16">
        <v>5</v>
      </c>
      <c r="K39" s="16"/>
      <c r="L39" s="17">
        <f t="shared" si="1"/>
        <v>42</v>
      </c>
      <c r="M39" s="22">
        <v>79</v>
      </c>
      <c r="N39" s="5">
        <f t="shared" si="2"/>
        <v>3318</v>
      </c>
      <c r="O39" s="7">
        <v>28</v>
      </c>
    </row>
    <row r="40" spans="1:15" ht="75.95" customHeight="1" x14ac:dyDescent="0.35">
      <c r="A40" s="14"/>
      <c r="B40" s="2" t="s">
        <v>32</v>
      </c>
      <c r="C40" s="2" t="s">
        <v>6</v>
      </c>
      <c r="D40" s="15" t="s">
        <v>38</v>
      </c>
      <c r="E40" s="2" t="s">
        <v>21</v>
      </c>
      <c r="F40" s="16">
        <v>3</v>
      </c>
      <c r="G40" s="16">
        <v>6</v>
      </c>
      <c r="H40" s="16">
        <v>7</v>
      </c>
      <c r="I40" s="16">
        <v>5</v>
      </c>
      <c r="J40" s="16">
        <v>3</v>
      </c>
      <c r="K40" s="16"/>
      <c r="L40" s="17">
        <f t="shared" si="1"/>
        <v>24</v>
      </c>
      <c r="M40" s="22">
        <v>79</v>
      </c>
      <c r="N40" s="5">
        <f t="shared" si="2"/>
        <v>1896</v>
      </c>
      <c r="O40" s="7">
        <v>28</v>
      </c>
    </row>
    <row r="41" spans="1:15" ht="76.5" customHeight="1" x14ac:dyDescent="0.35">
      <c r="A41" s="14"/>
      <c r="B41" s="2" t="s">
        <v>32</v>
      </c>
      <c r="C41" s="2" t="s">
        <v>6</v>
      </c>
      <c r="D41" s="15" t="s">
        <v>38</v>
      </c>
      <c r="E41" s="2" t="s">
        <v>10</v>
      </c>
      <c r="F41" s="16">
        <v>4</v>
      </c>
      <c r="G41" s="16">
        <v>8</v>
      </c>
      <c r="H41" s="16">
        <v>9</v>
      </c>
      <c r="I41" s="16">
        <v>6</v>
      </c>
      <c r="J41" s="16">
        <v>4</v>
      </c>
      <c r="K41" s="16"/>
      <c r="L41" s="17">
        <f t="shared" si="1"/>
        <v>31</v>
      </c>
      <c r="M41" s="22">
        <v>79</v>
      </c>
      <c r="N41" s="5">
        <f t="shared" si="2"/>
        <v>2449</v>
      </c>
      <c r="O41" s="7">
        <v>28</v>
      </c>
    </row>
    <row r="42" spans="1:15" ht="76.5" customHeight="1" x14ac:dyDescent="0.35">
      <c r="A42" s="14"/>
      <c r="B42" s="2" t="s">
        <v>32</v>
      </c>
      <c r="C42" s="2" t="s">
        <v>6</v>
      </c>
      <c r="D42" s="15" t="s">
        <v>38</v>
      </c>
      <c r="E42" s="2" t="s">
        <v>11</v>
      </c>
      <c r="F42" s="16">
        <v>2</v>
      </c>
      <c r="G42" s="16">
        <v>4</v>
      </c>
      <c r="H42" s="16">
        <v>4</v>
      </c>
      <c r="I42" s="16">
        <v>3</v>
      </c>
      <c r="J42" s="16">
        <v>2</v>
      </c>
      <c r="K42" s="16"/>
      <c r="L42" s="17">
        <f t="shared" si="1"/>
        <v>15</v>
      </c>
      <c r="M42" s="22">
        <v>79</v>
      </c>
      <c r="N42" s="5">
        <f t="shared" si="2"/>
        <v>1185</v>
      </c>
      <c r="O42" s="7">
        <v>28</v>
      </c>
    </row>
    <row r="43" spans="1:15" ht="76.5" customHeight="1" x14ac:dyDescent="0.35">
      <c r="A43" s="14"/>
      <c r="B43" s="2" t="s">
        <v>33</v>
      </c>
      <c r="C43" s="2" t="s">
        <v>6</v>
      </c>
      <c r="D43" s="15" t="s">
        <v>50</v>
      </c>
      <c r="E43" s="2" t="s">
        <v>13</v>
      </c>
      <c r="F43" s="16">
        <v>4</v>
      </c>
      <c r="G43" s="16">
        <v>7</v>
      </c>
      <c r="H43" s="16">
        <v>9</v>
      </c>
      <c r="I43" s="16">
        <v>6</v>
      </c>
      <c r="J43" s="16">
        <v>3</v>
      </c>
      <c r="K43" s="16"/>
      <c r="L43" s="17">
        <f t="shared" si="1"/>
        <v>29</v>
      </c>
      <c r="M43" s="22">
        <v>75</v>
      </c>
      <c r="N43" s="5">
        <f t="shared" si="2"/>
        <v>2175</v>
      </c>
      <c r="O43" s="7">
        <v>27</v>
      </c>
    </row>
    <row r="44" spans="1:15" ht="76.5" customHeight="1" x14ac:dyDescent="0.35">
      <c r="A44" s="14"/>
      <c r="B44" s="2" t="s">
        <v>34</v>
      </c>
      <c r="C44" s="2" t="s">
        <v>6</v>
      </c>
      <c r="D44" s="15" t="s">
        <v>40</v>
      </c>
      <c r="E44" s="2" t="s">
        <v>13</v>
      </c>
      <c r="F44" s="16">
        <v>7</v>
      </c>
      <c r="G44" s="16">
        <v>13</v>
      </c>
      <c r="H44" s="16">
        <v>14</v>
      </c>
      <c r="I44" s="16">
        <v>10</v>
      </c>
      <c r="J44" s="16">
        <v>7</v>
      </c>
      <c r="K44" s="16"/>
      <c r="L44" s="17">
        <f t="shared" si="1"/>
        <v>51</v>
      </c>
      <c r="M44" s="22">
        <v>75</v>
      </c>
      <c r="N44" s="5">
        <f t="shared" si="2"/>
        <v>3825</v>
      </c>
      <c r="O44" s="7">
        <v>27</v>
      </c>
    </row>
    <row r="45" spans="1:15" ht="75.95" customHeight="1" x14ac:dyDescent="0.35">
      <c r="A45" s="14"/>
      <c r="B45" s="2" t="s">
        <v>34</v>
      </c>
      <c r="C45" s="2" t="s">
        <v>6</v>
      </c>
      <c r="D45" s="15" t="s">
        <v>40</v>
      </c>
      <c r="E45" s="2" t="s">
        <v>12</v>
      </c>
      <c r="F45" s="16">
        <v>5</v>
      </c>
      <c r="G45" s="16">
        <v>10</v>
      </c>
      <c r="H45" s="16">
        <v>11</v>
      </c>
      <c r="I45" s="16">
        <v>8</v>
      </c>
      <c r="J45" s="16">
        <v>5</v>
      </c>
      <c r="K45" s="16"/>
      <c r="L45" s="17">
        <f t="shared" si="1"/>
        <v>39</v>
      </c>
      <c r="M45" s="22">
        <v>75</v>
      </c>
      <c r="N45" s="5">
        <f t="shared" si="2"/>
        <v>2925</v>
      </c>
      <c r="O45" s="7">
        <v>27</v>
      </c>
    </row>
    <row r="46" spans="1:15" ht="75.95" customHeight="1" x14ac:dyDescent="0.35">
      <c r="A46" s="14"/>
      <c r="B46" s="2" t="s">
        <v>39</v>
      </c>
      <c r="C46" s="2" t="s">
        <v>6</v>
      </c>
      <c r="D46" s="15" t="s">
        <v>46</v>
      </c>
      <c r="E46" s="2" t="s">
        <v>12</v>
      </c>
      <c r="F46" s="16">
        <v>6</v>
      </c>
      <c r="G46" s="16">
        <v>10</v>
      </c>
      <c r="H46" s="16">
        <v>12</v>
      </c>
      <c r="I46" s="16">
        <v>9</v>
      </c>
      <c r="J46" s="16">
        <v>5</v>
      </c>
      <c r="K46" s="16"/>
      <c r="L46" s="17">
        <f t="shared" si="1"/>
        <v>42</v>
      </c>
      <c r="M46" s="22">
        <v>80</v>
      </c>
      <c r="N46" s="5">
        <f t="shared" si="2"/>
        <v>3360</v>
      </c>
      <c r="O46" s="7">
        <v>28</v>
      </c>
    </row>
    <row r="47" spans="1:15" ht="76.5" customHeight="1" x14ac:dyDescent="0.35">
      <c r="A47" s="14"/>
      <c r="B47" s="2" t="s">
        <v>39</v>
      </c>
      <c r="C47" s="2" t="s">
        <v>6</v>
      </c>
      <c r="D47" s="15" t="s">
        <v>46</v>
      </c>
      <c r="E47" s="2" t="s">
        <v>21</v>
      </c>
      <c r="F47" s="16">
        <v>4</v>
      </c>
      <c r="G47" s="16">
        <v>8</v>
      </c>
      <c r="H47" s="16">
        <v>8</v>
      </c>
      <c r="I47" s="16">
        <v>6</v>
      </c>
      <c r="J47" s="16">
        <v>4</v>
      </c>
      <c r="K47" s="16"/>
      <c r="L47" s="17">
        <f t="shared" si="1"/>
        <v>30</v>
      </c>
      <c r="M47" s="22">
        <v>80</v>
      </c>
      <c r="N47" s="5">
        <f t="shared" si="2"/>
        <v>2400</v>
      </c>
      <c r="O47" s="7">
        <v>28</v>
      </c>
    </row>
    <row r="48" spans="1:15" ht="76.5" customHeight="1" x14ac:dyDescent="0.35">
      <c r="A48" s="14"/>
      <c r="B48" s="2" t="s">
        <v>41</v>
      </c>
      <c r="C48" s="2" t="s">
        <v>6</v>
      </c>
      <c r="D48" s="15" t="s">
        <v>44</v>
      </c>
      <c r="E48" s="2" t="s">
        <v>12</v>
      </c>
      <c r="F48" s="16">
        <v>5</v>
      </c>
      <c r="G48" s="16">
        <v>10</v>
      </c>
      <c r="H48" s="16">
        <v>11</v>
      </c>
      <c r="I48" s="16">
        <v>8</v>
      </c>
      <c r="J48" s="16">
        <v>5</v>
      </c>
      <c r="K48" s="16"/>
      <c r="L48" s="17">
        <f t="shared" si="1"/>
        <v>39</v>
      </c>
      <c r="M48" s="22">
        <v>80</v>
      </c>
      <c r="N48" s="5">
        <f t="shared" si="2"/>
        <v>3120</v>
      </c>
      <c r="O48" s="7">
        <v>28</v>
      </c>
    </row>
    <row r="49" spans="1:15" ht="75.95" customHeight="1" x14ac:dyDescent="0.35">
      <c r="A49" s="14"/>
      <c r="B49" s="2" t="s">
        <v>41</v>
      </c>
      <c r="C49" s="2" t="s">
        <v>6</v>
      </c>
      <c r="D49" s="15" t="s">
        <v>44</v>
      </c>
      <c r="E49" s="2" t="s">
        <v>8</v>
      </c>
      <c r="F49" s="16">
        <v>4</v>
      </c>
      <c r="G49" s="16">
        <v>8</v>
      </c>
      <c r="H49" s="16">
        <v>9</v>
      </c>
      <c r="I49" s="16">
        <v>7</v>
      </c>
      <c r="J49" s="16">
        <v>4</v>
      </c>
      <c r="K49" s="16"/>
      <c r="L49" s="17">
        <f t="shared" si="1"/>
        <v>32</v>
      </c>
      <c r="M49" s="22">
        <v>80</v>
      </c>
      <c r="N49" s="5">
        <f t="shared" si="2"/>
        <v>2560</v>
      </c>
      <c r="O49" s="7">
        <v>28</v>
      </c>
    </row>
    <row r="50" spans="1:15" ht="96" customHeight="1" x14ac:dyDescent="0.35">
      <c r="A50" s="14"/>
      <c r="B50" s="2" t="s">
        <v>43</v>
      </c>
      <c r="C50" s="15" t="s">
        <v>52</v>
      </c>
      <c r="D50" s="15" t="s">
        <v>45</v>
      </c>
      <c r="E50" s="2" t="s">
        <v>13</v>
      </c>
      <c r="F50" s="16">
        <v>4</v>
      </c>
      <c r="G50" s="16">
        <v>7</v>
      </c>
      <c r="H50" s="16">
        <v>7</v>
      </c>
      <c r="I50" s="16">
        <v>5</v>
      </c>
      <c r="J50" s="16">
        <v>3</v>
      </c>
      <c r="K50" s="16"/>
      <c r="L50" s="17">
        <f t="shared" si="1"/>
        <v>26</v>
      </c>
      <c r="M50" s="22">
        <v>85</v>
      </c>
      <c r="N50" s="5">
        <f t="shared" si="2"/>
        <v>2210</v>
      </c>
      <c r="O50" s="7">
        <v>30</v>
      </c>
    </row>
    <row r="51" spans="1:15" ht="76.5" customHeight="1" x14ac:dyDescent="0.35">
      <c r="A51" s="14"/>
      <c r="B51" s="2" t="s">
        <v>23</v>
      </c>
      <c r="C51" s="2" t="s">
        <v>24</v>
      </c>
      <c r="D51" s="15" t="s">
        <v>25</v>
      </c>
      <c r="E51" s="2" t="s">
        <v>13</v>
      </c>
      <c r="F51" s="16">
        <v>2</v>
      </c>
      <c r="G51" s="16">
        <v>4</v>
      </c>
      <c r="H51" s="16">
        <v>4</v>
      </c>
      <c r="I51" s="16">
        <v>2</v>
      </c>
      <c r="J51" s="16">
        <v>1</v>
      </c>
      <c r="K51" s="16"/>
      <c r="L51" s="17">
        <f t="shared" si="1"/>
        <v>13</v>
      </c>
      <c r="M51" s="22">
        <v>70</v>
      </c>
      <c r="N51" s="5">
        <f t="shared" si="2"/>
        <v>910</v>
      </c>
      <c r="O51" s="7">
        <v>26</v>
      </c>
    </row>
    <row r="52" spans="1:15" ht="76.5" customHeight="1" x14ac:dyDescent="0.35">
      <c r="A52" s="14"/>
      <c r="B52" s="2" t="s">
        <v>23</v>
      </c>
      <c r="C52" s="2" t="s">
        <v>24</v>
      </c>
      <c r="D52" s="15" t="s">
        <v>25</v>
      </c>
      <c r="E52" s="2" t="s">
        <v>9</v>
      </c>
      <c r="F52" s="16">
        <v>3</v>
      </c>
      <c r="G52" s="16">
        <v>6</v>
      </c>
      <c r="H52" s="16">
        <v>6</v>
      </c>
      <c r="I52" s="16">
        <v>5</v>
      </c>
      <c r="J52" s="16">
        <v>3</v>
      </c>
      <c r="K52" s="16"/>
      <c r="L52" s="17">
        <f t="shared" si="1"/>
        <v>23</v>
      </c>
      <c r="M52" s="22">
        <v>70</v>
      </c>
      <c r="N52" s="5">
        <f t="shared" si="2"/>
        <v>1610</v>
      </c>
      <c r="O52" s="7">
        <v>26</v>
      </c>
    </row>
    <row r="53" spans="1:15" ht="75.95" customHeight="1" x14ac:dyDescent="0.35">
      <c r="A53" s="14"/>
      <c r="B53" s="2" t="s">
        <v>23</v>
      </c>
      <c r="C53" s="2" t="s">
        <v>24</v>
      </c>
      <c r="D53" s="15" t="s">
        <v>25</v>
      </c>
      <c r="E53" s="2" t="s">
        <v>10</v>
      </c>
      <c r="F53" s="16">
        <v>3</v>
      </c>
      <c r="G53" s="16">
        <v>5</v>
      </c>
      <c r="H53" s="16">
        <v>6</v>
      </c>
      <c r="I53" s="16">
        <v>4</v>
      </c>
      <c r="J53" s="16">
        <v>3</v>
      </c>
      <c r="K53" s="16"/>
      <c r="L53" s="17">
        <f t="shared" si="1"/>
        <v>21</v>
      </c>
      <c r="M53" s="22">
        <v>70</v>
      </c>
      <c r="N53" s="5">
        <f t="shared" si="2"/>
        <v>1470</v>
      </c>
      <c r="O53" s="7">
        <v>26</v>
      </c>
    </row>
    <row r="54" spans="1:15" ht="76.5" customHeight="1" x14ac:dyDescent="0.35">
      <c r="A54" s="14"/>
      <c r="B54" s="2" t="s">
        <v>23</v>
      </c>
      <c r="C54" s="2" t="s">
        <v>24</v>
      </c>
      <c r="D54" s="15" t="s">
        <v>25</v>
      </c>
      <c r="E54" s="2" t="s">
        <v>11</v>
      </c>
      <c r="F54" s="16">
        <v>3</v>
      </c>
      <c r="G54" s="16">
        <v>5</v>
      </c>
      <c r="H54" s="16">
        <v>5</v>
      </c>
      <c r="I54" s="16">
        <v>4</v>
      </c>
      <c r="J54" s="16">
        <v>2</v>
      </c>
      <c r="K54" s="16"/>
      <c r="L54" s="17">
        <f t="shared" si="1"/>
        <v>19</v>
      </c>
      <c r="M54" s="22">
        <v>70</v>
      </c>
      <c r="N54" s="5">
        <f t="shared" si="2"/>
        <v>1330</v>
      </c>
      <c r="O54" s="7">
        <v>26</v>
      </c>
    </row>
    <row r="55" spans="1:15" ht="76.5" customHeight="1" x14ac:dyDescent="0.35">
      <c r="A55" s="14"/>
      <c r="B55" s="2" t="s">
        <v>23</v>
      </c>
      <c r="C55" s="2" t="s">
        <v>24</v>
      </c>
      <c r="D55" s="15" t="s">
        <v>25</v>
      </c>
      <c r="E55" s="2" t="s">
        <v>8</v>
      </c>
      <c r="F55" s="16">
        <v>2</v>
      </c>
      <c r="G55" s="16">
        <v>5</v>
      </c>
      <c r="H55" s="16">
        <v>6</v>
      </c>
      <c r="I55" s="16">
        <v>4</v>
      </c>
      <c r="J55" s="16">
        <v>3</v>
      </c>
      <c r="K55" s="16"/>
      <c r="L55" s="17">
        <f t="shared" si="1"/>
        <v>20</v>
      </c>
      <c r="M55" s="22">
        <v>70</v>
      </c>
      <c r="N55" s="5">
        <f t="shared" si="2"/>
        <v>1400</v>
      </c>
      <c r="O55" s="7">
        <v>26</v>
      </c>
    </row>
    <row r="56" spans="1:15" ht="72" customHeight="1" x14ac:dyDescent="0.35">
      <c r="A56" s="14"/>
      <c r="B56" s="2" t="s">
        <v>37</v>
      </c>
      <c r="C56" s="2" t="s">
        <v>24</v>
      </c>
      <c r="D56" s="15" t="s">
        <v>38</v>
      </c>
      <c r="E56" s="2" t="s">
        <v>13</v>
      </c>
      <c r="F56" s="16">
        <v>3</v>
      </c>
      <c r="G56" s="16">
        <v>6</v>
      </c>
      <c r="H56" s="16">
        <v>7</v>
      </c>
      <c r="I56" s="16">
        <v>5</v>
      </c>
      <c r="J56" s="16">
        <v>3</v>
      </c>
      <c r="K56" s="16"/>
      <c r="L56" s="17">
        <f t="shared" si="1"/>
        <v>24</v>
      </c>
      <c r="M56" s="22">
        <v>75</v>
      </c>
      <c r="N56" s="5">
        <f t="shared" si="2"/>
        <v>1800</v>
      </c>
      <c r="O56" s="7">
        <v>27</v>
      </c>
    </row>
    <row r="57" spans="1:15" ht="70.5" customHeight="1" x14ac:dyDescent="0.35">
      <c r="A57" s="14"/>
      <c r="B57" s="2" t="s">
        <v>37</v>
      </c>
      <c r="C57" s="2" t="s">
        <v>24</v>
      </c>
      <c r="D57" s="15" t="s">
        <v>38</v>
      </c>
      <c r="E57" s="2" t="s">
        <v>21</v>
      </c>
      <c r="F57" s="16">
        <v>4</v>
      </c>
      <c r="G57" s="16">
        <v>7</v>
      </c>
      <c r="H57" s="16">
        <v>8</v>
      </c>
      <c r="I57" s="16">
        <v>6</v>
      </c>
      <c r="J57" s="16">
        <v>4</v>
      </c>
      <c r="K57" s="16"/>
      <c r="L57" s="17">
        <f t="shared" si="1"/>
        <v>29</v>
      </c>
      <c r="M57" s="22">
        <v>75</v>
      </c>
      <c r="N57" s="5">
        <f t="shared" si="2"/>
        <v>2175</v>
      </c>
      <c r="O57" s="7">
        <v>27</v>
      </c>
    </row>
    <row r="58" spans="1:15" ht="72" customHeight="1" x14ac:dyDescent="0.35">
      <c r="A58" s="14"/>
      <c r="B58" s="2" t="s">
        <v>37</v>
      </c>
      <c r="C58" s="2" t="s">
        <v>24</v>
      </c>
      <c r="D58" s="15" t="s">
        <v>38</v>
      </c>
      <c r="E58" s="2" t="s">
        <v>10</v>
      </c>
      <c r="F58" s="16">
        <v>3</v>
      </c>
      <c r="G58" s="16">
        <v>6</v>
      </c>
      <c r="H58" s="16">
        <v>7</v>
      </c>
      <c r="I58" s="16">
        <v>5</v>
      </c>
      <c r="J58" s="16">
        <v>3</v>
      </c>
      <c r="K58" s="16"/>
      <c r="L58" s="17">
        <f t="shared" si="1"/>
        <v>24</v>
      </c>
      <c r="M58" s="22">
        <v>75</v>
      </c>
      <c r="N58" s="5">
        <f t="shared" si="2"/>
        <v>1800</v>
      </c>
      <c r="O58" s="7">
        <v>27</v>
      </c>
    </row>
    <row r="59" spans="1:15" ht="71.45" customHeight="1" x14ac:dyDescent="0.35">
      <c r="A59" s="14"/>
      <c r="B59" s="2" t="s">
        <v>37</v>
      </c>
      <c r="C59" s="2" t="s">
        <v>24</v>
      </c>
      <c r="D59" s="15" t="s">
        <v>38</v>
      </c>
      <c r="E59" s="2" t="s">
        <v>11</v>
      </c>
      <c r="F59" s="16">
        <v>3</v>
      </c>
      <c r="G59" s="16">
        <v>6</v>
      </c>
      <c r="H59" s="16">
        <v>7</v>
      </c>
      <c r="I59" s="16">
        <v>5</v>
      </c>
      <c r="J59" s="16">
        <v>3</v>
      </c>
      <c r="K59" s="16"/>
      <c r="L59" s="17">
        <f t="shared" si="1"/>
        <v>24</v>
      </c>
      <c r="M59" s="22">
        <v>75</v>
      </c>
      <c r="N59" s="5">
        <f t="shared" si="2"/>
        <v>1800</v>
      </c>
      <c r="O59" s="7">
        <v>27</v>
      </c>
    </row>
    <row r="60" spans="1:15" ht="95.45" customHeight="1" x14ac:dyDescent="0.35">
      <c r="A60" s="14"/>
      <c r="B60" s="2" t="s">
        <v>42</v>
      </c>
      <c r="C60" s="2" t="s">
        <v>51</v>
      </c>
      <c r="D60" s="15" t="s">
        <v>45</v>
      </c>
      <c r="E60" s="2" t="s">
        <v>13</v>
      </c>
      <c r="F60" s="16">
        <v>4</v>
      </c>
      <c r="G60" s="16">
        <v>7</v>
      </c>
      <c r="H60" s="16">
        <v>8</v>
      </c>
      <c r="I60" s="16">
        <v>6</v>
      </c>
      <c r="J60" s="16">
        <v>4</v>
      </c>
      <c r="K60" s="16"/>
      <c r="L60" s="17">
        <f t="shared" si="1"/>
        <v>29</v>
      </c>
      <c r="M60" s="22">
        <v>70</v>
      </c>
      <c r="N60" s="5">
        <f t="shared" si="2"/>
        <v>2030</v>
      </c>
      <c r="O60" s="7">
        <v>25</v>
      </c>
    </row>
    <row r="61" spans="1:15" ht="59.1" customHeight="1" x14ac:dyDescent="0.35">
      <c r="A61" s="14"/>
      <c r="B61" s="2" t="s">
        <v>14</v>
      </c>
      <c r="C61" s="2" t="s">
        <v>15</v>
      </c>
      <c r="D61" s="15" t="s">
        <v>7</v>
      </c>
      <c r="E61" s="2" t="s">
        <v>13</v>
      </c>
      <c r="F61" s="16">
        <v>2</v>
      </c>
      <c r="G61" s="16">
        <v>2</v>
      </c>
      <c r="H61" s="16">
        <v>3</v>
      </c>
      <c r="I61" s="16">
        <v>2</v>
      </c>
      <c r="J61" s="16">
        <v>1</v>
      </c>
      <c r="K61" s="16"/>
      <c r="L61" s="17">
        <f t="shared" si="1"/>
        <v>10</v>
      </c>
      <c r="M61" s="22">
        <v>55</v>
      </c>
      <c r="N61" s="5">
        <f t="shared" si="2"/>
        <v>550</v>
      </c>
      <c r="O61" s="7">
        <v>19</v>
      </c>
    </row>
    <row r="62" spans="1:15" ht="59.1" customHeight="1" x14ac:dyDescent="0.35">
      <c r="A62" s="14"/>
      <c r="B62" s="2" t="s">
        <v>14</v>
      </c>
      <c r="C62" s="2" t="s">
        <v>15</v>
      </c>
      <c r="D62" s="15" t="s">
        <v>7</v>
      </c>
      <c r="E62" s="2" t="s">
        <v>12</v>
      </c>
      <c r="F62" s="16">
        <v>1</v>
      </c>
      <c r="G62" s="16">
        <v>2</v>
      </c>
      <c r="H62" s="16">
        <v>3</v>
      </c>
      <c r="I62" s="16">
        <v>2</v>
      </c>
      <c r="J62" s="16">
        <v>2</v>
      </c>
      <c r="K62" s="16"/>
      <c r="L62" s="17">
        <f t="shared" si="1"/>
        <v>10</v>
      </c>
      <c r="M62" s="22">
        <v>55</v>
      </c>
      <c r="N62" s="5">
        <f t="shared" si="2"/>
        <v>550</v>
      </c>
      <c r="O62" s="7">
        <v>19</v>
      </c>
    </row>
    <row r="63" spans="1:15" ht="59.1" customHeight="1" x14ac:dyDescent="0.35">
      <c r="A63" s="14"/>
      <c r="B63" s="2" t="s">
        <v>14</v>
      </c>
      <c r="C63" s="2" t="s">
        <v>15</v>
      </c>
      <c r="D63" s="15" t="s">
        <v>7</v>
      </c>
      <c r="E63" s="2" t="s">
        <v>10</v>
      </c>
      <c r="F63" s="16">
        <v>1</v>
      </c>
      <c r="G63" s="16">
        <v>2</v>
      </c>
      <c r="H63" s="16">
        <v>3</v>
      </c>
      <c r="I63" s="16">
        <v>2</v>
      </c>
      <c r="J63" s="16">
        <v>1</v>
      </c>
      <c r="K63" s="16"/>
      <c r="L63" s="17">
        <f t="shared" si="1"/>
        <v>9</v>
      </c>
      <c r="M63" s="22">
        <v>55</v>
      </c>
      <c r="N63" s="5">
        <f t="shared" si="2"/>
        <v>495</v>
      </c>
      <c r="O63" s="7">
        <v>19</v>
      </c>
    </row>
    <row r="64" spans="1:15" ht="59.1" customHeight="1" x14ac:dyDescent="0.35">
      <c r="A64" s="14"/>
      <c r="B64" s="2" t="s">
        <v>14</v>
      </c>
      <c r="C64" s="2" t="s">
        <v>15</v>
      </c>
      <c r="D64" s="15" t="s">
        <v>7</v>
      </c>
      <c r="E64" s="2" t="s">
        <v>8</v>
      </c>
      <c r="F64" s="16">
        <v>1</v>
      </c>
      <c r="G64" s="16">
        <v>2</v>
      </c>
      <c r="H64" s="16">
        <v>2</v>
      </c>
      <c r="I64" s="16">
        <v>2</v>
      </c>
      <c r="J64" s="16">
        <v>1</v>
      </c>
      <c r="K64" s="16"/>
      <c r="L64" s="17">
        <f t="shared" si="1"/>
        <v>8</v>
      </c>
      <c r="M64" s="22">
        <v>55</v>
      </c>
      <c r="N64" s="5">
        <f t="shared" si="2"/>
        <v>440</v>
      </c>
      <c r="O64" s="7">
        <v>19</v>
      </c>
    </row>
    <row r="65" spans="1:15" ht="69.599999999999994" customHeight="1" x14ac:dyDescent="0.35">
      <c r="A65" s="14"/>
      <c r="B65" s="2" t="s">
        <v>28</v>
      </c>
      <c r="C65" s="2" t="s">
        <v>15</v>
      </c>
      <c r="D65" s="15" t="s">
        <v>27</v>
      </c>
      <c r="E65" s="2" t="s">
        <v>13</v>
      </c>
      <c r="F65" s="16">
        <v>6</v>
      </c>
      <c r="G65" s="16">
        <v>13</v>
      </c>
      <c r="H65" s="16">
        <v>15</v>
      </c>
      <c r="I65" s="16">
        <v>10</v>
      </c>
      <c r="J65" s="16">
        <v>7</v>
      </c>
      <c r="K65" s="16"/>
      <c r="L65" s="17">
        <f t="shared" si="1"/>
        <v>51</v>
      </c>
      <c r="M65" s="22">
        <v>55</v>
      </c>
      <c r="N65" s="5">
        <f t="shared" si="2"/>
        <v>2805</v>
      </c>
      <c r="O65" s="7">
        <v>19</v>
      </c>
    </row>
    <row r="66" spans="1:15" ht="66.95" customHeight="1" x14ac:dyDescent="0.35">
      <c r="A66" s="14"/>
      <c r="B66" s="2" t="s">
        <v>28</v>
      </c>
      <c r="C66" s="2" t="s">
        <v>15</v>
      </c>
      <c r="D66" s="15" t="s">
        <v>27</v>
      </c>
      <c r="E66" s="2" t="s">
        <v>12</v>
      </c>
      <c r="F66" s="16">
        <v>6</v>
      </c>
      <c r="G66" s="16">
        <v>11</v>
      </c>
      <c r="H66" s="16">
        <v>12</v>
      </c>
      <c r="I66" s="16">
        <v>9</v>
      </c>
      <c r="J66" s="16">
        <v>6</v>
      </c>
      <c r="K66" s="16"/>
      <c r="L66" s="17">
        <f t="shared" si="1"/>
        <v>44</v>
      </c>
      <c r="M66" s="22">
        <v>55</v>
      </c>
      <c r="N66" s="5">
        <f t="shared" si="2"/>
        <v>2420</v>
      </c>
      <c r="O66" s="7">
        <v>19</v>
      </c>
    </row>
    <row r="67" spans="1:15" ht="63.6" customHeight="1" x14ac:dyDescent="0.35">
      <c r="A67" s="14"/>
      <c r="B67" s="2" t="s">
        <v>28</v>
      </c>
      <c r="C67" s="2" t="s">
        <v>15</v>
      </c>
      <c r="D67" s="15" t="s">
        <v>27</v>
      </c>
      <c r="E67" s="2" t="s">
        <v>10</v>
      </c>
      <c r="F67" s="16">
        <v>3</v>
      </c>
      <c r="G67" s="16">
        <v>7</v>
      </c>
      <c r="H67" s="16">
        <v>8</v>
      </c>
      <c r="I67" s="16">
        <v>5</v>
      </c>
      <c r="J67" s="16">
        <v>3</v>
      </c>
      <c r="K67" s="16"/>
      <c r="L67" s="17">
        <f t="shared" si="1"/>
        <v>26</v>
      </c>
      <c r="M67" s="22">
        <v>55</v>
      </c>
      <c r="N67" s="5">
        <f t="shared" si="2"/>
        <v>1430</v>
      </c>
      <c r="O67" s="7">
        <v>19</v>
      </c>
    </row>
    <row r="68" spans="1:15" ht="66.95" customHeight="1" x14ac:dyDescent="0.35">
      <c r="A68" s="14"/>
      <c r="B68" s="2" t="s">
        <v>28</v>
      </c>
      <c r="C68" s="2" t="s">
        <v>15</v>
      </c>
      <c r="D68" s="15" t="s">
        <v>27</v>
      </c>
      <c r="E68" s="2" t="s">
        <v>8</v>
      </c>
      <c r="F68" s="16">
        <v>5</v>
      </c>
      <c r="G68" s="16">
        <v>9</v>
      </c>
      <c r="H68" s="16">
        <v>11</v>
      </c>
      <c r="I68" s="16">
        <v>8</v>
      </c>
      <c r="J68" s="16">
        <v>5</v>
      </c>
      <c r="K68" s="16"/>
      <c r="L68" s="17">
        <f t="shared" si="1"/>
        <v>38</v>
      </c>
      <c r="M68" s="22">
        <v>55</v>
      </c>
      <c r="N68" s="5">
        <f t="shared" si="2"/>
        <v>2090</v>
      </c>
      <c r="O68" s="7">
        <v>19</v>
      </c>
    </row>
    <row r="69" spans="1:15" ht="66.95" customHeight="1" x14ac:dyDescent="0.35">
      <c r="A69" s="14"/>
      <c r="B69" s="2" t="s">
        <v>16</v>
      </c>
      <c r="C69" s="2"/>
      <c r="D69" s="15" t="s">
        <v>7</v>
      </c>
      <c r="E69" s="2" t="s">
        <v>13</v>
      </c>
      <c r="F69" s="16"/>
      <c r="G69" s="16"/>
      <c r="H69" s="16"/>
      <c r="I69" s="16"/>
      <c r="J69" s="16"/>
      <c r="K69" s="16"/>
      <c r="L69" s="17">
        <f t="shared" si="1"/>
        <v>0</v>
      </c>
      <c r="M69" s="22">
        <v>70</v>
      </c>
      <c r="N69" s="5">
        <f t="shared" si="2"/>
        <v>0</v>
      </c>
      <c r="O69" s="7">
        <v>22</v>
      </c>
    </row>
    <row r="70" spans="1:15" ht="75" customHeight="1" x14ac:dyDescent="0.35">
      <c r="A70" s="14"/>
      <c r="B70" s="2" t="s">
        <v>16</v>
      </c>
      <c r="C70" s="2" t="s">
        <v>17</v>
      </c>
      <c r="D70" s="15" t="s">
        <v>7</v>
      </c>
      <c r="E70" s="2" t="s">
        <v>49</v>
      </c>
      <c r="F70" s="16">
        <v>12</v>
      </c>
      <c r="G70" s="16">
        <v>25</v>
      </c>
      <c r="H70" s="16">
        <v>27</v>
      </c>
      <c r="I70" s="16">
        <v>20</v>
      </c>
      <c r="J70" s="16">
        <v>12</v>
      </c>
      <c r="K70" s="16"/>
      <c r="L70" s="17">
        <f t="shared" si="1"/>
        <v>96</v>
      </c>
      <c r="M70" s="22">
        <v>70</v>
      </c>
      <c r="N70" s="5">
        <f t="shared" ref="N70:N88" si="3">M70*L70</f>
        <v>6720</v>
      </c>
      <c r="O70" s="7">
        <v>22</v>
      </c>
    </row>
    <row r="71" spans="1:15" ht="74.45" customHeight="1" x14ac:dyDescent="0.35">
      <c r="A71" s="14"/>
      <c r="B71" s="2" t="s">
        <v>16</v>
      </c>
      <c r="C71" s="2" t="s">
        <v>17</v>
      </c>
      <c r="D71" s="15" t="s">
        <v>7</v>
      </c>
      <c r="E71" s="2" t="s">
        <v>48</v>
      </c>
      <c r="F71" s="16">
        <v>13</v>
      </c>
      <c r="G71" s="16">
        <v>28</v>
      </c>
      <c r="H71" s="16">
        <v>31</v>
      </c>
      <c r="I71" s="16">
        <v>23</v>
      </c>
      <c r="J71" s="16">
        <v>13</v>
      </c>
      <c r="K71" s="16"/>
      <c r="L71" s="17">
        <f t="shared" ref="L71:L87" si="4">SUM(F71:K71)</f>
        <v>108</v>
      </c>
      <c r="M71" s="22">
        <v>70</v>
      </c>
      <c r="N71" s="5">
        <f t="shared" si="3"/>
        <v>7560</v>
      </c>
      <c r="O71" s="7">
        <v>22</v>
      </c>
    </row>
    <row r="72" spans="1:15" ht="74.45" customHeight="1" x14ac:dyDescent="0.35">
      <c r="A72" s="14"/>
      <c r="B72" s="2" t="s">
        <v>16</v>
      </c>
      <c r="C72" s="2" t="s">
        <v>17</v>
      </c>
      <c r="D72" s="15" t="s">
        <v>7</v>
      </c>
      <c r="E72" s="2" t="s">
        <v>12</v>
      </c>
      <c r="F72" s="16">
        <v>9</v>
      </c>
      <c r="G72" s="16">
        <v>20</v>
      </c>
      <c r="H72" s="16">
        <v>22</v>
      </c>
      <c r="I72" s="16">
        <v>16</v>
      </c>
      <c r="J72" s="16">
        <v>9</v>
      </c>
      <c r="K72" s="16"/>
      <c r="L72" s="17">
        <f t="shared" si="4"/>
        <v>76</v>
      </c>
      <c r="M72" s="22">
        <v>70</v>
      </c>
      <c r="N72" s="5">
        <f t="shared" si="3"/>
        <v>5320</v>
      </c>
      <c r="O72" s="7">
        <v>22</v>
      </c>
    </row>
    <row r="73" spans="1:15" ht="77.099999999999994" customHeight="1" x14ac:dyDescent="0.35">
      <c r="A73" s="14"/>
      <c r="B73" s="2" t="s">
        <v>16</v>
      </c>
      <c r="C73" s="2" t="s">
        <v>17</v>
      </c>
      <c r="D73" s="15" t="s">
        <v>7</v>
      </c>
      <c r="E73" s="2" t="s">
        <v>9</v>
      </c>
      <c r="F73" s="16">
        <v>5</v>
      </c>
      <c r="G73" s="16">
        <v>9</v>
      </c>
      <c r="H73" s="16">
        <v>10</v>
      </c>
      <c r="I73" s="16">
        <v>7</v>
      </c>
      <c r="J73" s="16">
        <v>4</v>
      </c>
      <c r="K73" s="16"/>
      <c r="L73" s="17">
        <f t="shared" si="4"/>
        <v>35</v>
      </c>
      <c r="M73" s="22">
        <v>70</v>
      </c>
      <c r="N73" s="5">
        <f t="shared" si="3"/>
        <v>2450</v>
      </c>
      <c r="O73" s="7">
        <v>22</v>
      </c>
    </row>
    <row r="74" spans="1:15" ht="76.5" customHeight="1" x14ac:dyDescent="0.35">
      <c r="A74" s="14"/>
      <c r="B74" s="2" t="s">
        <v>16</v>
      </c>
      <c r="C74" s="2" t="s">
        <v>17</v>
      </c>
      <c r="D74" s="15" t="s">
        <v>7</v>
      </c>
      <c r="E74" s="2" t="s">
        <v>10</v>
      </c>
      <c r="F74" s="16">
        <v>8</v>
      </c>
      <c r="G74" s="16">
        <v>16</v>
      </c>
      <c r="H74" s="16">
        <v>17</v>
      </c>
      <c r="I74" s="16">
        <v>13</v>
      </c>
      <c r="J74" s="16">
        <v>8</v>
      </c>
      <c r="K74" s="16"/>
      <c r="L74" s="17">
        <f t="shared" si="4"/>
        <v>62</v>
      </c>
      <c r="M74" s="22">
        <v>70</v>
      </c>
      <c r="N74" s="5">
        <f t="shared" si="3"/>
        <v>4340</v>
      </c>
      <c r="O74" s="7">
        <v>22</v>
      </c>
    </row>
    <row r="75" spans="1:15" ht="78.599999999999994" customHeight="1" x14ac:dyDescent="0.35">
      <c r="A75" s="14"/>
      <c r="B75" s="2" t="s">
        <v>16</v>
      </c>
      <c r="C75" s="2" t="s">
        <v>17</v>
      </c>
      <c r="D75" s="15" t="s">
        <v>7</v>
      </c>
      <c r="E75" s="2" t="s">
        <v>11</v>
      </c>
      <c r="F75" s="16">
        <v>3</v>
      </c>
      <c r="G75" s="16">
        <v>7</v>
      </c>
      <c r="H75" s="16">
        <v>8</v>
      </c>
      <c r="I75" s="16">
        <v>6</v>
      </c>
      <c r="J75" s="16">
        <v>4</v>
      </c>
      <c r="K75" s="16"/>
      <c r="L75" s="17">
        <f t="shared" si="4"/>
        <v>28</v>
      </c>
      <c r="M75" s="22">
        <v>70</v>
      </c>
      <c r="N75" s="5">
        <f t="shared" si="3"/>
        <v>1960</v>
      </c>
      <c r="O75" s="7">
        <v>22</v>
      </c>
    </row>
    <row r="76" spans="1:15" ht="76.5" customHeight="1" x14ac:dyDescent="0.35">
      <c r="A76" s="14"/>
      <c r="B76" s="2" t="s">
        <v>16</v>
      </c>
      <c r="C76" s="2" t="s">
        <v>17</v>
      </c>
      <c r="D76" s="15" t="s">
        <v>7</v>
      </c>
      <c r="E76" s="2" t="s">
        <v>8</v>
      </c>
      <c r="F76" s="16">
        <v>5</v>
      </c>
      <c r="G76" s="16">
        <v>12</v>
      </c>
      <c r="H76" s="16">
        <v>12</v>
      </c>
      <c r="I76" s="16">
        <v>8</v>
      </c>
      <c r="J76" s="16">
        <v>3</v>
      </c>
      <c r="K76" s="16"/>
      <c r="L76" s="17">
        <f t="shared" si="4"/>
        <v>40</v>
      </c>
      <c r="M76" s="22">
        <v>70</v>
      </c>
      <c r="N76" s="5">
        <f t="shared" si="3"/>
        <v>2800</v>
      </c>
      <c r="O76" s="7">
        <v>22</v>
      </c>
    </row>
    <row r="77" spans="1:15" ht="75.95" customHeight="1" x14ac:dyDescent="0.35">
      <c r="A77" s="14"/>
      <c r="B77" s="2" t="s">
        <v>22</v>
      </c>
      <c r="C77" s="2" t="s">
        <v>17</v>
      </c>
      <c r="D77" s="15" t="s">
        <v>20</v>
      </c>
      <c r="E77" s="2" t="s">
        <v>13</v>
      </c>
      <c r="F77" s="16">
        <v>3</v>
      </c>
      <c r="G77" s="16">
        <v>5</v>
      </c>
      <c r="H77" s="16">
        <v>5</v>
      </c>
      <c r="I77" s="16">
        <v>3</v>
      </c>
      <c r="J77" s="16">
        <v>2</v>
      </c>
      <c r="K77" s="16"/>
      <c r="L77" s="17">
        <f t="shared" si="4"/>
        <v>18</v>
      </c>
      <c r="M77" s="22">
        <v>65</v>
      </c>
      <c r="N77" s="5">
        <f t="shared" si="3"/>
        <v>1170</v>
      </c>
      <c r="O77" s="7">
        <v>21</v>
      </c>
    </row>
    <row r="78" spans="1:15" ht="75.95" customHeight="1" x14ac:dyDescent="0.35">
      <c r="A78" s="14"/>
      <c r="B78" s="2" t="s">
        <v>22</v>
      </c>
      <c r="C78" s="2" t="s">
        <v>17</v>
      </c>
      <c r="D78" s="15" t="s">
        <v>20</v>
      </c>
      <c r="E78" s="2" t="s">
        <v>9</v>
      </c>
      <c r="F78" s="16">
        <v>3</v>
      </c>
      <c r="G78" s="16">
        <v>5</v>
      </c>
      <c r="H78" s="16">
        <v>5</v>
      </c>
      <c r="I78" s="16">
        <v>4</v>
      </c>
      <c r="J78" s="16">
        <v>3</v>
      </c>
      <c r="K78" s="16"/>
      <c r="L78" s="17">
        <f t="shared" si="4"/>
        <v>20</v>
      </c>
      <c r="M78" s="22">
        <v>65</v>
      </c>
      <c r="N78" s="5">
        <f t="shared" si="3"/>
        <v>1300</v>
      </c>
      <c r="O78" s="7">
        <v>21</v>
      </c>
    </row>
    <row r="79" spans="1:15" ht="76.5" customHeight="1" x14ac:dyDescent="0.35">
      <c r="A79" s="14"/>
      <c r="B79" s="2" t="s">
        <v>22</v>
      </c>
      <c r="C79" s="2" t="s">
        <v>17</v>
      </c>
      <c r="D79" s="15" t="s">
        <v>20</v>
      </c>
      <c r="E79" s="2" t="s">
        <v>21</v>
      </c>
      <c r="F79" s="16">
        <v>3</v>
      </c>
      <c r="G79" s="16">
        <v>6</v>
      </c>
      <c r="H79" s="16">
        <v>6</v>
      </c>
      <c r="I79" s="16">
        <v>5</v>
      </c>
      <c r="J79" s="16">
        <v>3</v>
      </c>
      <c r="K79" s="16"/>
      <c r="L79" s="17">
        <f t="shared" si="4"/>
        <v>23</v>
      </c>
      <c r="M79" s="22">
        <v>65</v>
      </c>
      <c r="N79" s="5">
        <f t="shared" si="3"/>
        <v>1495</v>
      </c>
      <c r="O79" s="7">
        <v>21</v>
      </c>
    </row>
    <row r="80" spans="1:15" ht="76.5" customHeight="1" x14ac:dyDescent="0.35">
      <c r="A80" s="14"/>
      <c r="B80" s="2" t="s">
        <v>22</v>
      </c>
      <c r="C80" s="2" t="s">
        <v>17</v>
      </c>
      <c r="D80" s="15" t="s">
        <v>20</v>
      </c>
      <c r="E80" s="2" t="s">
        <v>10</v>
      </c>
      <c r="F80" s="16">
        <v>2</v>
      </c>
      <c r="G80" s="16">
        <v>3</v>
      </c>
      <c r="H80" s="16">
        <v>4</v>
      </c>
      <c r="I80" s="16">
        <v>3</v>
      </c>
      <c r="J80" s="16">
        <v>2</v>
      </c>
      <c r="K80" s="16"/>
      <c r="L80" s="17">
        <f t="shared" si="4"/>
        <v>14</v>
      </c>
      <c r="M80" s="22">
        <v>65</v>
      </c>
      <c r="N80" s="5">
        <f t="shared" si="3"/>
        <v>910</v>
      </c>
      <c r="O80" s="7">
        <v>21</v>
      </c>
    </row>
    <row r="81" spans="1:15" ht="75.95" customHeight="1" x14ac:dyDescent="0.35">
      <c r="A81" s="14"/>
      <c r="B81" s="2" t="s">
        <v>22</v>
      </c>
      <c r="C81" s="2" t="s">
        <v>17</v>
      </c>
      <c r="D81" s="15" t="s">
        <v>20</v>
      </c>
      <c r="E81" s="2" t="s">
        <v>11</v>
      </c>
      <c r="F81" s="16">
        <v>2</v>
      </c>
      <c r="G81" s="16">
        <v>4</v>
      </c>
      <c r="H81" s="16">
        <v>5</v>
      </c>
      <c r="I81" s="16">
        <v>3</v>
      </c>
      <c r="J81" s="16">
        <v>2</v>
      </c>
      <c r="K81" s="16"/>
      <c r="L81" s="17">
        <f t="shared" si="4"/>
        <v>16</v>
      </c>
      <c r="M81" s="22">
        <v>65</v>
      </c>
      <c r="N81" s="5">
        <f t="shared" si="3"/>
        <v>1040</v>
      </c>
      <c r="O81" s="7">
        <v>21</v>
      </c>
    </row>
    <row r="82" spans="1:15" ht="76.5" customHeight="1" x14ac:dyDescent="0.35">
      <c r="A82" s="14"/>
      <c r="B82" s="2" t="s">
        <v>22</v>
      </c>
      <c r="C82" s="2" t="s">
        <v>17</v>
      </c>
      <c r="D82" s="15" t="s">
        <v>20</v>
      </c>
      <c r="E82" s="2" t="s">
        <v>8</v>
      </c>
      <c r="F82" s="16">
        <v>2</v>
      </c>
      <c r="G82" s="16">
        <v>3</v>
      </c>
      <c r="H82" s="16">
        <v>2</v>
      </c>
      <c r="I82" s="16">
        <v>1</v>
      </c>
      <c r="J82" s="16">
        <v>1</v>
      </c>
      <c r="K82" s="16"/>
      <c r="L82" s="17">
        <f t="shared" si="4"/>
        <v>9</v>
      </c>
      <c r="M82" s="22">
        <v>65</v>
      </c>
      <c r="N82" s="5">
        <f t="shared" si="3"/>
        <v>585</v>
      </c>
      <c r="O82" s="7">
        <v>21</v>
      </c>
    </row>
    <row r="83" spans="1:15" ht="76.5" customHeight="1" x14ac:dyDescent="0.35">
      <c r="A83" s="14"/>
      <c r="B83" s="2" t="s">
        <v>47</v>
      </c>
      <c r="C83" s="2" t="s">
        <v>17</v>
      </c>
      <c r="D83" s="15" t="s">
        <v>30</v>
      </c>
      <c r="E83" s="2" t="s">
        <v>49</v>
      </c>
      <c r="F83" s="16">
        <v>13</v>
      </c>
      <c r="G83" s="16">
        <v>29</v>
      </c>
      <c r="H83" s="16">
        <v>31</v>
      </c>
      <c r="I83" s="16">
        <v>23</v>
      </c>
      <c r="J83" s="16">
        <v>13</v>
      </c>
      <c r="K83" s="16"/>
      <c r="L83" s="17">
        <f t="shared" si="4"/>
        <v>109</v>
      </c>
      <c r="M83" s="22">
        <v>70</v>
      </c>
      <c r="N83" s="5">
        <f t="shared" si="3"/>
        <v>7630</v>
      </c>
      <c r="O83" s="7">
        <v>23</v>
      </c>
    </row>
    <row r="84" spans="1:15" ht="75.95" customHeight="1" x14ac:dyDescent="0.35">
      <c r="A84" s="14"/>
      <c r="B84" s="2" t="s">
        <v>47</v>
      </c>
      <c r="C84" s="2" t="s">
        <v>17</v>
      </c>
      <c r="D84" s="15" t="s">
        <v>30</v>
      </c>
      <c r="E84" s="2" t="s">
        <v>48</v>
      </c>
      <c r="F84" s="16">
        <v>12</v>
      </c>
      <c r="G84" s="16">
        <v>26</v>
      </c>
      <c r="H84" s="16">
        <v>29</v>
      </c>
      <c r="I84" s="16">
        <v>21</v>
      </c>
      <c r="J84" s="16">
        <v>12</v>
      </c>
      <c r="K84" s="16"/>
      <c r="L84" s="17">
        <f t="shared" si="4"/>
        <v>100</v>
      </c>
      <c r="M84" s="22">
        <v>70</v>
      </c>
      <c r="N84" s="5">
        <f t="shared" si="3"/>
        <v>7000</v>
      </c>
      <c r="O84" s="7">
        <v>23</v>
      </c>
    </row>
    <row r="85" spans="1:15" ht="75.95" customHeight="1" x14ac:dyDescent="0.35">
      <c r="A85" s="14"/>
      <c r="B85" s="2" t="s">
        <v>47</v>
      </c>
      <c r="C85" s="2" t="s">
        <v>17</v>
      </c>
      <c r="D85" s="15" t="s">
        <v>30</v>
      </c>
      <c r="E85" s="2" t="s">
        <v>35</v>
      </c>
      <c r="F85" s="16">
        <v>11</v>
      </c>
      <c r="G85" s="16">
        <v>22</v>
      </c>
      <c r="H85" s="16">
        <v>25</v>
      </c>
      <c r="I85" s="16">
        <v>17</v>
      </c>
      <c r="J85" s="16">
        <v>11</v>
      </c>
      <c r="K85" s="16"/>
      <c r="L85" s="17">
        <f t="shared" si="4"/>
        <v>86</v>
      </c>
      <c r="M85" s="22">
        <v>70</v>
      </c>
      <c r="N85" s="5">
        <f t="shared" si="3"/>
        <v>6020</v>
      </c>
      <c r="O85" s="7">
        <v>23</v>
      </c>
    </row>
    <row r="86" spans="1:15" ht="76.5" customHeight="1" x14ac:dyDescent="0.35">
      <c r="A86" s="14"/>
      <c r="B86" s="2" t="s">
        <v>47</v>
      </c>
      <c r="C86" s="2" t="s">
        <v>17</v>
      </c>
      <c r="D86" s="15" t="s">
        <v>30</v>
      </c>
      <c r="E86" s="2" t="s">
        <v>10</v>
      </c>
      <c r="F86" s="16">
        <v>7</v>
      </c>
      <c r="G86" s="16">
        <v>14</v>
      </c>
      <c r="H86" s="16">
        <v>16</v>
      </c>
      <c r="I86" s="16">
        <v>11</v>
      </c>
      <c r="J86" s="16">
        <v>7</v>
      </c>
      <c r="K86" s="16"/>
      <c r="L86" s="17">
        <f t="shared" si="4"/>
        <v>55</v>
      </c>
      <c r="M86" s="22">
        <v>70</v>
      </c>
      <c r="N86" s="5">
        <f t="shared" si="3"/>
        <v>3850</v>
      </c>
      <c r="O86" s="7">
        <v>23</v>
      </c>
    </row>
    <row r="87" spans="1:15" ht="75.95" customHeight="1" x14ac:dyDescent="0.35">
      <c r="A87" s="14"/>
      <c r="B87" s="2" t="s">
        <v>47</v>
      </c>
      <c r="C87" s="2" t="s">
        <v>17</v>
      </c>
      <c r="D87" s="15" t="s">
        <v>30</v>
      </c>
      <c r="E87" s="2" t="s">
        <v>11</v>
      </c>
      <c r="F87" s="16">
        <v>6</v>
      </c>
      <c r="G87" s="16">
        <v>13</v>
      </c>
      <c r="H87" s="16">
        <v>14</v>
      </c>
      <c r="I87" s="16">
        <v>11</v>
      </c>
      <c r="J87" s="16">
        <v>6</v>
      </c>
      <c r="K87" s="16"/>
      <c r="L87" s="17">
        <f t="shared" si="4"/>
        <v>50</v>
      </c>
      <c r="M87" s="22">
        <v>70</v>
      </c>
      <c r="N87" s="5">
        <f t="shared" si="3"/>
        <v>3500</v>
      </c>
      <c r="O87" s="7">
        <v>23</v>
      </c>
    </row>
    <row r="88" spans="1:15" ht="76.5" customHeight="1" x14ac:dyDescent="0.35">
      <c r="A88" s="14"/>
      <c r="B88" s="2" t="s">
        <v>47</v>
      </c>
      <c r="C88" s="2" t="s">
        <v>17</v>
      </c>
      <c r="D88" s="15" t="s">
        <v>30</v>
      </c>
      <c r="E88" s="2" t="s">
        <v>8</v>
      </c>
      <c r="F88" s="16">
        <v>8</v>
      </c>
      <c r="G88" s="16">
        <v>19</v>
      </c>
      <c r="H88" s="16">
        <v>21</v>
      </c>
      <c r="I88" s="16">
        <v>14</v>
      </c>
      <c r="J88" s="16">
        <v>9</v>
      </c>
      <c r="K88" s="16"/>
      <c r="L88" s="17">
        <f>SUM(F88:K88)</f>
        <v>71</v>
      </c>
      <c r="M88" s="22">
        <v>70</v>
      </c>
      <c r="N88" s="5">
        <f t="shared" si="3"/>
        <v>4970</v>
      </c>
      <c r="O88" s="7">
        <v>23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OFFER</vt:lpstr>
      <vt:lpstr>OFFER!Print_Area</vt:lpstr>
      <vt:lpstr>OFFER!Print_Titles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2024-01-15T14:51:07Z</cp:lastPrinted>
  <dcterms:created xsi:type="dcterms:W3CDTF">2023-05-25T13:05:40Z</dcterms:created>
  <dcterms:modified xsi:type="dcterms:W3CDTF">2024-04-02T18:27:05Z</dcterms:modified>
</cp:coreProperties>
</file>